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UBBLICAZ. USP - TA\"/>
    </mc:Choice>
  </mc:AlternateContent>
  <xr:revisionPtr revIDLastSave="0" documentId="8_{905E9BCB-67A1-4A86-9AFA-E1732D100088}" xr6:coauthVersionLast="47" xr6:coauthVersionMax="47" xr10:uidLastSave="{00000000-0000-0000-0000-000000000000}"/>
  <bookViews>
    <workbookView xWindow="-109" yWindow="-109" windowWidth="18775" windowHeight="10067" activeTab="7"/>
  </bookViews>
  <sheets>
    <sheet name="80m" sheetId="1" r:id="rId1"/>
    <sheet name="80hs" sheetId="2" r:id="rId2"/>
    <sheet name="1000m" sheetId="3" r:id="rId3"/>
    <sheet name="S. Alto" sheetId="7" r:id="rId4"/>
    <sheet name="S. Lungo" sheetId="6" r:id="rId5"/>
    <sheet name="L. Vortex" sheetId="11" r:id="rId6"/>
    <sheet name="Staffetta" sheetId="9" r:id="rId7"/>
    <sheet name="Classifica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8" l="1"/>
  <c r="U11" i="8"/>
  <c r="S10" i="8"/>
  <c r="U10" i="8"/>
  <c r="S9" i="8"/>
  <c r="U9" i="8"/>
  <c r="S6" i="8"/>
  <c r="U6" i="8"/>
  <c r="S8" i="8"/>
  <c r="U8" i="8"/>
  <c r="S7" i="8"/>
  <c r="U7" i="8"/>
  <c r="S15" i="8"/>
  <c r="T15" i="8"/>
  <c r="S16" i="8"/>
  <c r="T16" i="8"/>
  <c r="S17" i="8"/>
  <c r="T17" i="8"/>
  <c r="S19" i="8"/>
  <c r="T19" i="8"/>
  <c r="S18" i="8"/>
  <c r="T18" i="8"/>
</calcChain>
</file>

<file path=xl/sharedStrings.xml><?xml version="1.0" encoding="utf-8"?>
<sst xmlns="http://schemas.openxmlformats.org/spreadsheetml/2006/main" count="769" uniqueCount="314">
  <si>
    <t>Pett.</t>
  </si>
  <si>
    <t>Punti</t>
  </si>
  <si>
    <t>Class.</t>
  </si>
  <si>
    <t>Misura</t>
  </si>
  <si>
    <t>Tempo</t>
  </si>
  <si>
    <t>1000m</t>
  </si>
  <si>
    <t>Salto in Alto</t>
  </si>
  <si>
    <t>Salto in Lungo</t>
  </si>
  <si>
    <t>Staffetta</t>
  </si>
  <si>
    <t>CLASSIFICA FINALE</t>
  </si>
  <si>
    <t>TOT</t>
  </si>
  <si>
    <r>
      <rPr>
        <sz val="14"/>
        <rFont val="Monotype Corsiva"/>
        <family val="4"/>
      </rPr>
      <t>Ministero dell’Istruzione dell’Università e della Ricerca</t>
    </r>
    <r>
      <rPr>
        <sz val="11"/>
        <rFont val="Times New Roman"/>
        <family val="1"/>
      </rPr>
      <t xml:space="preserve">
Ufficio Scolastico Regionale per la Puglia
</t>
    </r>
    <r>
      <rPr>
        <sz val="9"/>
        <rFont val="Book Antiqua"/>
        <family val="1"/>
      </rPr>
      <t>Ufficio III Ambito Territoriale per la Province di Bari/BAT - Coordinamento “Ed. Motoria, Fisica e Sp</t>
    </r>
    <r>
      <rPr>
        <i/>
        <sz val="9"/>
        <rFont val="Book Antiqua"/>
        <family val="1"/>
      </rPr>
      <t>ortiva”</t>
    </r>
  </si>
  <si>
    <t>N°</t>
  </si>
  <si>
    <t>Comune</t>
  </si>
  <si>
    <t>Scuola</t>
  </si>
  <si>
    <t>Atleta</t>
  </si>
  <si>
    <t>Data Nascita</t>
  </si>
  <si>
    <t>1000 m</t>
  </si>
  <si>
    <t>80 hs</t>
  </si>
  <si>
    <t>80 m</t>
  </si>
  <si>
    <t>Lancio del Vortex</t>
  </si>
  <si>
    <t>ALTAMURA</t>
  </si>
  <si>
    <t>Ottavio Serena-Pacelli</t>
  </si>
  <si>
    <t>BITONTO</t>
  </si>
  <si>
    <t>IC Modugno-Rutigliano-Rogadeo</t>
  </si>
  <si>
    <t>MOLFETTA</t>
  </si>
  <si>
    <t>IC Battisti-Pascoli</t>
  </si>
  <si>
    <t>ANTONIO</t>
  </si>
  <si>
    <t>GIOVINAZZO</t>
  </si>
  <si>
    <t>IC S.G.Bosco-Buonarroti</t>
  </si>
  <si>
    <t>TRIGGIANO</t>
  </si>
  <si>
    <t>De Amicis-Dizonno</t>
  </si>
  <si>
    <t>IC Manzoni-Poli</t>
  </si>
  <si>
    <t>LOCOROTONDO</t>
  </si>
  <si>
    <t>Marconi-Oliva</t>
  </si>
  <si>
    <t>Modugno</t>
  </si>
  <si>
    <t>PALO DEL COLLE</t>
  </si>
  <si>
    <t>ANTENORE GUACCERO</t>
  </si>
  <si>
    <t>BA</t>
  </si>
  <si>
    <t>meno il peggiore</t>
  </si>
  <si>
    <t xml:space="preserve">CICIRELLI </t>
  </si>
  <si>
    <t xml:space="preserve">SCARABAGGIO </t>
  </si>
  <si>
    <t>TOMMASO</t>
  </si>
  <si>
    <t xml:space="preserve"> GIOELE</t>
  </si>
  <si>
    <t>CANTATORE</t>
  </si>
  <si>
    <t>Maffei</t>
  </si>
  <si>
    <t xml:space="preserve"> Christian	</t>
  </si>
  <si>
    <t>LAERA</t>
  </si>
  <si>
    <t>Francesco Pio</t>
  </si>
  <si>
    <t>Alfredo</t>
  </si>
  <si>
    <t xml:space="preserve">De Cillis </t>
  </si>
  <si>
    <t xml:space="preserve"> Giorgio</t>
  </si>
  <si>
    <t>Rosato</t>
  </si>
  <si>
    <t xml:space="preserve"> Andrea</t>
  </si>
  <si>
    <t>Speciale</t>
  </si>
  <si>
    <t>CASAVOLA – D’ASSISI</t>
  </si>
  <si>
    <t xml:space="preserve"> LUIGI</t>
  </si>
  <si>
    <t>QUARANTA</t>
  </si>
  <si>
    <t>Maffei - Rosato - Speciale - Argento</t>
  </si>
  <si>
    <t>AMENDOLAGINE</t>
  </si>
  <si>
    <t>GIACOMO</t>
  </si>
  <si>
    <t>ABBONDANZA</t>
  </si>
  <si>
    <t>FRANCESCO</t>
  </si>
  <si>
    <t>I.C. Davanzati Mastromatteo</t>
  </si>
  <si>
    <t xml:space="preserve"> francesco</t>
  </si>
  <si>
    <t>ricci</t>
  </si>
  <si>
    <t xml:space="preserve"> giuseppe pio</t>
  </si>
  <si>
    <t>loprieno</t>
  </si>
  <si>
    <t>CLASSIFICA</t>
  </si>
  <si>
    <r>
      <rPr>
        <b/>
        <sz val="10"/>
        <rFont val="Tahoma"/>
        <family val="2"/>
      </rPr>
      <t>1° Gr. Cadetti</t>
    </r>
    <r>
      <rPr>
        <sz val="10"/>
        <rFont val="Tahoma"/>
        <family val="2"/>
      </rPr>
      <t xml:space="preserve"> - Regionale PUGLIA - Atletica su Pista Molfetta 17 maggio 2022</t>
    </r>
  </si>
  <si>
    <t>FG</t>
  </si>
  <si>
    <t>FOGGIA</t>
  </si>
  <si>
    <t>FOSCOLO</t>
  </si>
  <si>
    <t xml:space="preserve"> GIUSEPPE</t>
  </si>
  <si>
    <t>BENEDUCE</t>
  </si>
  <si>
    <t>GABRIELE</t>
  </si>
  <si>
    <t>NICOLA</t>
  </si>
  <si>
    <t xml:space="preserve">D'AVOLIO </t>
  </si>
  <si>
    <t>Argento</t>
  </si>
  <si>
    <t xml:space="preserve"> Giuseppe</t>
  </si>
  <si>
    <t>MANFREDONIA</t>
  </si>
  <si>
    <t xml:space="preserve">I. C. “Giordani-De Sanctis” </t>
  </si>
  <si>
    <t xml:space="preserve"> MATTEO</t>
  </si>
  <si>
    <t>GRAVINESE</t>
  </si>
  <si>
    <t xml:space="preserve"> GIOVANNI</t>
  </si>
  <si>
    <t>BASTA</t>
  </si>
  <si>
    <t>CHRISTIAN</t>
  </si>
  <si>
    <t xml:space="preserve">DEL NOBILE </t>
  </si>
  <si>
    <t xml:space="preserve"> ROBERTO</t>
  </si>
  <si>
    <t>MASOTTI</t>
  </si>
  <si>
    <t xml:space="preserve"> MAURO</t>
  </si>
  <si>
    <t>LAGATTOLLA</t>
  </si>
  <si>
    <t>CASTIGLIEGO</t>
  </si>
  <si>
    <t>GRAVINESE - BASTA - LAGATTOLLA - MASOTTI</t>
  </si>
  <si>
    <t>PEROTTO-ORSINI</t>
  </si>
  <si>
    <t>GENTILE</t>
  </si>
  <si>
    <t>Francavilla Fontana</t>
  </si>
  <si>
    <t>BILOTTA</t>
  </si>
  <si>
    <t>BR</t>
  </si>
  <si>
    <t>Padula</t>
  </si>
  <si>
    <t xml:space="preserve"> Federico</t>
  </si>
  <si>
    <t>Cerminara</t>
  </si>
  <si>
    <t xml:space="preserve"> Christian</t>
  </si>
  <si>
    <t>Filomena</t>
  </si>
  <si>
    <t>Davide</t>
  </si>
  <si>
    <t xml:space="preserve">Di Lena </t>
  </si>
  <si>
    <t>Antonio</t>
  </si>
  <si>
    <t xml:space="preserve">Lopalco </t>
  </si>
  <si>
    <t xml:space="preserve"> Giovanni</t>
  </si>
  <si>
    <t>Marinosci</t>
  </si>
  <si>
    <t>Marinosci - Lopalco - Di Lena - Padula</t>
  </si>
  <si>
    <t>BAT</t>
  </si>
  <si>
    <t>Bisceglie</t>
  </si>
  <si>
    <t>"Battisti-Ferraris"</t>
  </si>
  <si>
    <t xml:space="preserve">Di Benedetto </t>
  </si>
  <si>
    <t>Emanuel</t>
  </si>
  <si>
    <t>RUGGIERI</t>
  </si>
  <si>
    <t xml:space="preserve"> EMANUELE</t>
  </si>
  <si>
    <t>1° Gr. Cadetti - Regionale PUGLIA - Atletica su Pista Molfetta 17 maggio 2022</t>
  </si>
  <si>
    <t>Lucera</t>
  </si>
  <si>
    <t>I.C. Manzoni Radice</t>
  </si>
  <si>
    <t xml:space="preserve"> Donato Pio</t>
  </si>
  <si>
    <t>Albano</t>
  </si>
  <si>
    <t>TA</t>
  </si>
  <si>
    <t xml:space="preserve">I.C. “Alfieri” </t>
  </si>
  <si>
    <t>TARANTO</t>
  </si>
  <si>
    <t>MATTEO</t>
  </si>
  <si>
    <t>GATTO</t>
  </si>
  <si>
    <t>PEPE</t>
  </si>
  <si>
    <r>
      <t>ACCLAVIO</t>
    </r>
    <r>
      <rPr>
        <sz val="12"/>
        <rFont val="Times New Roman"/>
        <family val="1"/>
      </rPr>
      <t xml:space="preserve"> </t>
    </r>
  </si>
  <si>
    <t>MATTIA</t>
  </si>
  <si>
    <t>MASSARO</t>
  </si>
  <si>
    <t>PAOLO</t>
  </si>
  <si>
    <t>Grottaglie</t>
  </si>
  <si>
    <t xml:space="preserve">I.C. “Don Bosco” </t>
  </si>
  <si>
    <t>Dellisanti</t>
  </si>
  <si>
    <t>Federico</t>
  </si>
  <si>
    <t>ORIA</t>
  </si>
  <si>
    <t>SECONDO IC MONACO FERMI</t>
  </si>
  <si>
    <t xml:space="preserve"> ANTONIO</t>
  </si>
  <si>
    <t>RIZZELLO</t>
  </si>
  <si>
    <t>TORREMAGGIORE</t>
  </si>
  <si>
    <t>IC PIETRO NENNI</t>
  </si>
  <si>
    <t>ADRIANO</t>
  </si>
  <si>
    <t xml:space="preserve">DE PALMA </t>
  </si>
  <si>
    <t>Ciminelli</t>
  </si>
  <si>
    <t>Francesco</t>
  </si>
  <si>
    <t xml:space="preserve">Marra Lorenzo </t>
  </si>
  <si>
    <t>Marra</t>
  </si>
  <si>
    <t>MURIALDO</t>
  </si>
  <si>
    <t>GIUSEPPE</t>
  </si>
  <si>
    <t xml:space="preserve">DI GUGLIELMO </t>
  </si>
  <si>
    <t>TRICASE</t>
  </si>
  <si>
    <t>I.C. TRICASE VIA APULIA</t>
  </si>
  <si>
    <t>LE</t>
  </si>
  <si>
    <t>MARTELLA</t>
  </si>
  <si>
    <t xml:space="preserve"> Cerignola</t>
  </si>
  <si>
    <t>Pavoncelli</t>
  </si>
  <si>
    <t xml:space="preserve">MONOPOLI  </t>
  </si>
  <si>
    <t xml:space="preserve">Tommasone-Alighieri </t>
  </si>
  <si>
    <t>MANTUANO</t>
  </si>
  <si>
    <t>VINCENZO</t>
  </si>
  <si>
    <t xml:space="preserve">Petrarca-Padre Pio </t>
  </si>
  <si>
    <t>San Severo</t>
  </si>
  <si>
    <t>LAURINO</t>
  </si>
  <si>
    <t>DINO</t>
  </si>
  <si>
    <t>DE MASO</t>
  </si>
  <si>
    <t>MICHELE</t>
  </si>
  <si>
    <t>GRASSANO</t>
  </si>
  <si>
    <t>ALESSIO</t>
  </si>
  <si>
    <t xml:space="preserve">Petrarca Padre Pio </t>
  </si>
  <si>
    <t>I° I.C. San Vito</t>
  </si>
  <si>
    <t xml:space="preserve">Danese </t>
  </si>
  <si>
    <t xml:space="preserve">Ivan </t>
  </si>
  <si>
    <t>SAN VITO DEI NORMANNI</t>
  </si>
  <si>
    <t xml:space="preserve">ARGENTO </t>
  </si>
  <si>
    <t xml:space="preserve">FRANCESCO </t>
  </si>
  <si>
    <t xml:space="preserve">BIANCO - PASCOLI  </t>
  </si>
  <si>
    <t>FASANO</t>
  </si>
  <si>
    <t xml:space="preserve">II° IC SAN VITO - BUONSANTO </t>
  </si>
  <si>
    <t xml:space="preserve">GAROFALO </t>
  </si>
  <si>
    <t xml:space="preserve">MATTEO </t>
  </si>
  <si>
    <t>TRANI</t>
  </si>
  <si>
    <t>BALDASSARRE</t>
  </si>
  <si>
    <t>LANDRISCINA</t>
  </si>
  <si>
    <t xml:space="preserve"> DOMENICO GABRIELE</t>
  </si>
  <si>
    <t>SARDELLA</t>
  </si>
  <si>
    <t xml:space="preserve"> CHRISTIAN</t>
  </si>
  <si>
    <t>SANTOMAURO</t>
  </si>
  <si>
    <t xml:space="preserve"> SIMONE</t>
  </si>
  <si>
    <t>BELARDI</t>
  </si>
  <si>
    <t xml:space="preserve"> GABRIELE</t>
  </si>
  <si>
    <t>DE TOMA</t>
  </si>
  <si>
    <t xml:space="preserve"> MARCO</t>
  </si>
  <si>
    <t>DI MODUGNO</t>
  </si>
  <si>
    <t xml:space="preserve"> SALVATORE</t>
  </si>
  <si>
    <t>LANDRISCINA - SARDELLA - BELARDI - DE TOMA</t>
  </si>
  <si>
    <t>"R. MONTERISI"</t>
  </si>
  <si>
    <t>PAPAGNI</t>
  </si>
  <si>
    <t>CARBONE</t>
  </si>
  <si>
    <t xml:space="preserve"> ANGELO</t>
  </si>
  <si>
    <t>ANDRIA</t>
  </si>
  <si>
    <t>I.C. "IMBRIANI - SALVEMINI"</t>
  </si>
  <si>
    <t>GIORGINO</t>
  </si>
  <si>
    <t>UVA</t>
  </si>
  <si>
    <t>S ROCCA BOVIO PALUMBO</t>
  </si>
  <si>
    <t>ALESSANDRO</t>
  </si>
  <si>
    <t>MATINO</t>
  </si>
  <si>
    <t>IC MATINO</t>
  </si>
  <si>
    <t xml:space="preserve"> ALESSIO</t>
  </si>
  <si>
    <t>CARLUCCI</t>
  </si>
  <si>
    <t>Casarano</t>
  </si>
  <si>
    <t xml:space="preserve"> GIANMARCO</t>
  </si>
  <si>
    <t>ZOMPì</t>
  </si>
  <si>
    <t>ARADEO</t>
  </si>
  <si>
    <t>IC ARADEO</t>
  </si>
  <si>
    <t xml:space="preserve"> MARIO</t>
  </si>
  <si>
    <t>GEMMA</t>
  </si>
  <si>
    <t>I C Taurisano Polo 1</t>
  </si>
  <si>
    <t>TAURISANO</t>
  </si>
  <si>
    <t xml:space="preserve">Iacomino </t>
  </si>
  <si>
    <t>Gabriel Carlo</t>
  </si>
  <si>
    <t>TIPOLOGIA</t>
  </si>
  <si>
    <t>SQUADRA</t>
  </si>
  <si>
    <t>INDIV</t>
  </si>
  <si>
    <t>MAGLIE</t>
  </si>
  <si>
    <t>I.C. MAGLIE</t>
  </si>
  <si>
    <t xml:space="preserve">TUNNO </t>
  </si>
  <si>
    <t>PIER LUIGI</t>
  </si>
  <si>
    <t xml:space="preserve">SPANO </t>
  </si>
  <si>
    <t>ANDREA</t>
  </si>
  <si>
    <t xml:space="preserve">DE NICOLA </t>
  </si>
  <si>
    <t>EDOARDO LUIGI</t>
  </si>
  <si>
    <t xml:space="preserve">PALUMBO </t>
  </si>
  <si>
    <t>FRANCESCO ANTONIO</t>
  </si>
  <si>
    <t xml:space="preserve">TOMA </t>
  </si>
  <si>
    <t>MAURO</t>
  </si>
  <si>
    <t>I. C. 3 Polo GALILEI</t>
  </si>
  <si>
    <t>MANDRILLO</t>
  </si>
  <si>
    <t>SIMONE</t>
  </si>
  <si>
    <t>SERENA PACELLI</t>
  </si>
  <si>
    <t xml:space="preserve">DEL NEGRO </t>
  </si>
  <si>
    <t>SALVATORE</t>
  </si>
  <si>
    <t>PORTALURI</t>
  </si>
  <si>
    <t>GENETELLI</t>
  </si>
  <si>
    <t>PACELLI</t>
  </si>
  <si>
    <t>GAETANO</t>
  </si>
  <si>
    <t>SURBO</t>
  </si>
  <si>
    <t>ESPRINGER</t>
  </si>
  <si>
    <t>TUNDO</t>
  </si>
  <si>
    <t>NICOLO'</t>
  </si>
  <si>
    <t>PALUMBO - SPANO - TOMA - TUNNO</t>
  </si>
  <si>
    <t>Gatto  Acclavio MANDRILLO  Massaro</t>
  </si>
  <si>
    <t>13.37</t>
  </si>
  <si>
    <t>13.47</t>
  </si>
  <si>
    <t>14.12</t>
  </si>
  <si>
    <t>14.61</t>
  </si>
  <si>
    <t>15.17</t>
  </si>
  <si>
    <t>15.39</t>
  </si>
  <si>
    <t>15.77</t>
  </si>
  <si>
    <t>15.78</t>
  </si>
  <si>
    <t>16.92</t>
  </si>
  <si>
    <t>80m OSTACOLI</t>
  </si>
  <si>
    <t>10.42</t>
  </si>
  <si>
    <t>10.77</t>
  </si>
  <si>
    <t>10.78</t>
  </si>
  <si>
    <t>11.22</t>
  </si>
  <si>
    <t>18.95</t>
  </si>
  <si>
    <t>10.58</t>
  </si>
  <si>
    <t>11.09</t>
  </si>
  <si>
    <t>12.26</t>
  </si>
  <si>
    <t>10.30</t>
  </si>
  <si>
    <t>11.04</t>
  </si>
  <si>
    <t>12.56</t>
  </si>
  <si>
    <t>13.19</t>
  </si>
  <si>
    <t>15.48</t>
  </si>
  <si>
    <t>50.02</t>
  </si>
  <si>
    <t>41.80</t>
  </si>
  <si>
    <t>53.10</t>
  </si>
  <si>
    <t>39.35</t>
  </si>
  <si>
    <t>48.68</t>
  </si>
  <si>
    <t>39.08</t>
  </si>
  <si>
    <t>54.88</t>
  </si>
  <si>
    <t>58.91</t>
  </si>
  <si>
    <t>53.85</t>
  </si>
  <si>
    <t>45.32</t>
  </si>
  <si>
    <t>17.57</t>
  </si>
  <si>
    <t>23.82</t>
  </si>
  <si>
    <t>41.02</t>
  </si>
  <si>
    <t>37.83</t>
  </si>
  <si>
    <t>29.76</t>
  </si>
  <si>
    <t>13.00</t>
  </si>
  <si>
    <t>15.10</t>
  </si>
  <si>
    <t>28.00</t>
  </si>
  <si>
    <t>10.65</t>
  </si>
  <si>
    <t>3 02 70</t>
  </si>
  <si>
    <t>3 04 43</t>
  </si>
  <si>
    <t>3 04 96</t>
  </si>
  <si>
    <t>3 07 90</t>
  </si>
  <si>
    <t>3 08 88</t>
  </si>
  <si>
    <t>3 10 67</t>
  </si>
  <si>
    <t>3 11 54</t>
  </si>
  <si>
    <t>3 14 42</t>
  </si>
  <si>
    <t>3 14 46</t>
  </si>
  <si>
    <t>3 18 25</t>
  </si>
  <si>
    <t>3 31 62</t>
  </si>
  <si>
    <t>51.78</t>
  </si>
  <si>
    <t>54.16</t>
  </si>
  <si>
    <t>55.75</t>
  </si>
  <si>
    <t>55.88</t>
  </si>
  <si>
    <t>56.21</t>
  </si>
  <si>
    <t>1.00.37</t>
  </si>
  <si>
    <t>Class. Assoluta</t>
  </si>
  <si>
    <t>PUNTI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</si>
</sst>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dd/mm/yy;@"/>
    <numFmt numFmtId="179" formatCode="d/m/yy"/>
    <numFmt numFmtId="180" formatCode="d/m/yy;@"/>
  </numFmts>
  <fonts count="27" x14ac:knownFonts="1">
    <font>
      <sz val="10"/>
      <name val="Arial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4"/>
      <name val="Monotype Corsiva"/>
      <family val="4"/>
    </font>
    <font>
      <sz val="9"/>
      <name val="Book Antiqua"/>
      <family val="1"/>
    </font>
    <font>
      <i/>
      <sz val="9"/>
      <name val="Book Antiqua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8.5"/>
      <name val="Tahoma"/>
      <family val="2"/>
    </font>
    <font>
      <b/>
      <sz val="8"/>
      <name val="Tahom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Calibri"/>
      <family val="2"/>
    </font>
    <font>
      <b/>
      <sz val="8"/>
      <color rgb="FF002060"/>
      <name val="Tahoma"/>
      <family val="2"/>
    </font>
    <font>
      <sz val="9"/>
      <color rgb="FF000000"/>
      <name val="Calibri"/>
      <family val="2"/>
    </font>
    <font>
      <sz val="8"/>
      <color rgb="FF002060"/>
      <name val="Tahoma"/>
      <family val="2"/>
    </font>
    <font>
      <sz val="10"/>
      <color rgb="FF00206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7" fillId="0" borderId="0" xfId="0" applyFont="1"/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/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/>
    <xf numFmtId="180" fontId="17" fillId="0" borderId="49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179" fontId="18" fillId="0" borderId="1" xfId="0" applyNumberFormat="1" applyFont="1" applyFill="1" applyBorder="1" applyAlignment="1">
      <alignment horizontal="center" vertical="center" wrapText="1"/>
    </xf>
    <xf numFmtId="180" fontId="17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176" fontId="5" fillId="0" borderId="49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0" fillId="0" borderId="4" xfId="0" applyBorder="1"/>
    <xf numFmtId="176" fontId="5" fillId="0" borderId="5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0" fontId="17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51" xfId="0" applyFont="1" applyFill="1" applyBorder="1" applyAlignment="1">
      <alignment horizontal="left" vertical="center"/>
    </xf>
    <xf numFmtId="176" fontId="5" fillId="0" borderId="5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80" fontId="1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0" fillId="0" borderId="0" xfId="0" applyFont="1"/>
    <xf numFmtId="0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15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5" fillId="0" borderId="49" xfId="0" applyFont="1" applyBorder="1" applyAlignment="1">
      <alignment horizontal="left" vertical="center"/>
    </xf>
    <xf numFmtId="49" fontId="24" fillId="0" borderId="1" xfId="0" applyNumberFormat="1" applyFont="1" applyBorder="1" applyAlignment="1">
      <alignment vertical="center" wrapText="1"/>
    </xf>
    <xf numFmtId="179" fontId="24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vertical="center" wrapText="1"/>
    </xf>
    <xf numFmtId="179" fontId="18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/>
    <xf numFmtId="0" fontId="4" fillId="0" borderId="0" xfId="0" applyFont="1" applyFill="1"/>
    <xf numFmtId="0" fontId="17" fillId="0" borderId="1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180" fontId="17" fillId="0" borderId="49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79" fontId="18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49" fontId="18" fillId="0" borderId="6" xfId="0" applyNumberFormat="1" applyFont="1" applyBorder="1" applyAlignment="1">
      <alignment vertical="center" wrapText="1"/>
    </xf>
    <xf numFmtId="179" fontId="18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0" fontId="0" fillId="0" borderId="6" xfId="0" applyBorder="1"/>
    <xf numFmtId="0" fontId="5" fillId="0" borderId="6" xfId="0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 vertical="center"/>
    </xf>
    <xf numFmtId="180" fontId="17" fillId="0" borderId="6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/>
    </xf>
    <xf numFmtId="180" fontId="17" fillId="0" borderId="2" xfId="0" applyNumberFormat="1" applyFont="1" applyFill="1" applyBorder="1" applyAlignment="1">
      <alignment horizontal="center" vertical="center" wrapText="1"/>
    </xf>
    <xf numFmtId="179" fontId="18" fillId="0" borderId="2" xfId="0" applyNumberFormat="1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6" xfId="0" applyFont="1" applyBorder="1"/>
    <xf numFmtId="0" fontId="4" fillId="0" borderId="10" xfId="0" applyFont="1" applyBorder="1"/>
    <xf numFmtId="0" fontId="0" fillId="0" borderId="11" xfId="0" applyBorder="1"/>
    <xf numFmtId="0" fontId="0" fillId="0" borderId="12" xfId="0" applyBorder="1"/>
    <xf numFmtId="179" fontId="18" fillId="0" borderId="6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0" fillId="0" borderId="22" xfId="0" applyBorder="1"/>
    <xf numFmtId="0" fontId="0" fillId="0" borderId="23" xfId="0" applyBorder="1"/>
    <xf numFmtId="0" fontId="15" fillId="2" borderId="1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179" fontId="24" fillId="0" borderId="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5" fillId="0" borderId="0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20" xfId="0" applyFill="1" applyBorder="1"/>
    <xf numFmtId="0" fontId="0" fillId="0" borderId="21" xfId="0" applyFill="1" applyBorder="1"/>
    <xf numFmtId="0" fontId="0" fillId="0" borderId="17" xfId="0" applyBorder="1"/>
    <xf numFmtId="0" fontId="0" fillId="0" borderId="18" xfId="0" applyBorder="1"/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6" fillId="0" borderId="6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vertical="center" wrapText="1"/>
    </xf>
    <xf numFmtId="180" fontId="17" fillId="0" borderId="6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 wrapText="1"/>
    </xf>
    <xf numFmtId="179" fontId="18" fillId="0" borderId="0" xfId="0" applyNumberFormat="1" applyFont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 wrapText="1"/>
    </xf>
    <xf numFmtId="0" fontId="5" fillId="0" borderId="49" xfId="0" applyNumberFormat="1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 wrapText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5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49" fontId="18" fillId="0" borderId="52" xfId="0" applyNumberFormat="1" applyFont="1" applyFill="1" applyBorder="1" applyAlignment="1">
      <alignment vertical="center" wrapText="1"/>
    </xf>
    <xf numFmtId="179" fontId="18" fillId="0" borderId="5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/>
    <xf numFmtId="0" fontId="0" fillId="0" borderId="30" xfId="0" applyBorder="1"/>
    <xf numFmtId="0" fontId="0" fillId="0" borderId="31" xfId="0" applyBorder="1"/>
    <xf numFmtId="0" fontId="0" fillId="0" borderId="17" xfId="0" applyFill="1" applyBorder="1"/>
    <xf numFmtId="0" fontId="0" fillId="0" borderId="18" xfId="0" applyFill="1" applyBorder="1"/>
    <xf numFmtId="49" fontId="24" fillId="0" borderId="0" xfId="0" applyNumberFormat="1" applyFont="1" applyFill="1" applyBorder="1" applyAlignment="1">
      <alignment vertical="center" wrapText="1"/>
    </xf>
    <xf numFmtId="14" fontId="0" fillId="0" borderId="0" xfId="0" applyNumberFormat="1" applyBorder="1"/>
    <xf numFmtId="0" fontId="0" fillId="0" borderId="32" xfId="0" applyBorder="1"/>
    <xf numFmtId="0" fontId="4" fillId="0" borderId="33" xfId="0" applyFont="1" applyBorder="1"/>
    <xf numFmtId="0" fontId="0" fillId="0" borderId="34" xfId="0" applyBorder="1"/>
    <xf numFmtId="0" fontId="0" fillId="0" borderId="29" xfId="0" applyFill="1" applyBorder="1"/>
    <xf numFmtId="0" fontId="1" fillId="0" borderId="2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5" xfId="0" applyNumberFormat="1" applyFont="1" applyFill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2" fillId="3" borderId="1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37" xfId="0" applyNumberFormat="1" applyFont="1" applyFill="1" applyBorder="1" applyAlignment="1" applyProtection="1">
      <alignment horizontal="center" vertical="center"/>
      <protection locked="0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3"/>
  <sheetViews>
    <sheetView topLeftCell="A19" zoomScale="120" zoomScaleNormal="120" zoomScaleSheetLayoutView="100" workbookViewId="0">
      <selection activeCell="I16" sqref="I16:I22"/>
    </sheetView>
  </sheetViews>
  <sheetFormatPr defaultColWidth="8.875" defaultRowHeight="12.9" x14ac:dyDescent="0.2"/>
  <cols>
    <col min="1" max="1" width="4.75" customWidth="1"/>
    <col min="2" max="3" width="4.25" customWidth="1"/>
    <col min="4" max="4" width="17.375" bestFit="1" customWidth="1"/>
    <col min="5" max="5" width="22" bestFit="1" customWidth="1"/>
    <col min="6" max="7" width="14.75" customWidth="1"/>
    <col min="8" max="8" width="9.75" customWidth="1"/>
    <col min="9" max="9" width="9.875" bestFit="1" customWidth="1"/>
    <col min="10" max="10" width="7.75" customWidth="1"/>
    <col min="11" max="11" width="6.25" customWidth="1"/>
    <col min="12" max="12" width="11" customWidth="1"/>
  </cols>
  <sheetData>
    <row r="1" spans="1:12" s="1" customFormat="1" ht="50.1" customHeight="1" x14ac:dyDescent="0.2">
      <c r="A1" s="219" t="s">
        <v>11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1" customFormat="1" ht="20.05" customHeight="1" x14ac:dyDescent="0.2">
      <c r="A2" s="217" t="s">
        <v>69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s="1" customFormat="1" ht="20.05" customHeight="1" thickBot="1" x14ac:dyDescent="0.25">
      <c r="A3" s="222" t="s">
        <v>19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4"/>
    </row>
    <row r="4" spans="1:12" s="1" customFormat="1" ht="23.95" customHeight="1" thickBot="1" x14ac:dyDescent="0.25">
      <c r="A4" s="78" t="s">
        <v>12</v>
      </c>
      <c r="B4" s="79" t="s">
        <v>0</v>
      </c>
      <c r="C4" s="79"/>
      <c r="D4" s="80" t="s">
        <v>13</v>
      </c>
      <c r="E4" s="80" t="s">
        <v>14</v>
      </c>
      <c r="F4" s="220" t="s">
        <v>15</v>
      </c>
      <c r="G4" s="221"/>
      <c r="H4" s="81"/>
      <c r="I4" s="82" t="s">
        <v>222</v>
      </c>
      <c r="J4" s="80" t="s">
        <v>4</v>
      </c>
      <c r="K4" s="80" t="s">
        <v>1</v>
      </c>
      <c r="L4" s="153" t="s">
        <v>312</v>
      </c>
    </row>
    <row r="5" spans="1:12" s="1" customFormat="1" ht="21.1" customHeight="1" x14ac:dyDescent="0.2">
      <c r="A5" s="72">
        <v>1</v>
      </c>
      <c r="B5" s="73">
        <v>555</v>
      </c>
      <c r="C5" s="72" t="s">
        <v>98</v>
      </c>
      <c r="D5" s="84" t="s">
        <v>96</v>
      </c>
      <c r="E5" s="84" t="s">
        <v>97</v>
      </c>
      <c r="F5" s="74" t="s">
        <v>99</v>
      </c>
      <c r="G5" s="75" t="s">
        <v>79</v>
      </c>
      <c r="H5" s="76"/>
      <c r="I5" s="76" t="s">
        <v>223</v>
      </c>
      <c r="J5" s="77" t="s">
        <v>271</v>
      </c>
      <c r="K5" s="77">
        <v>1</v>
      </c>
      <c r="L5" s="77">
        <v>1</v>
      </c>
    </row>
    <row r="6" spans="1:12" ht="21.1" customHeight="1" x14ac:dyDescent="0.2">
      <c r="A6" s="10">
        <v>2</v>
      </c>
      <c r="B6" s="73">
        <v>585</v>
      </c>
      <c r="C6" s="66" t="s">
        <v>111</v>
      </c>
      <c r="D6" s="25" t="s">
        <v>182</v>
      </c>
      <c r="E6" s="21" t="s">
        <v>183</v>
      </c>
      <c r="F6" s="21" t="s">
        <v>184</v>
      </c>
      <c r="G6" s="25" t="s">
        <v>185</v>
      </c>
      <c r="H6" s="28"/>
      <c r="I6" s="61" t="s">
        <v>223</v>
      </c>
      <c r="J6" s="3" t="s">
        <v>263</v>
      </c>
      <c r="K6" s="3">
        <v>2</v>
      </c>
      <c r="L6" s="3">
        <v>2</v>
      </c>
    </row>
    <row r="7" spans="1:12" ht="21.1" customHeight="1" x14ac:dyDescent="0.2">
      <c r="A7" s="10">
        <v>3</v>
      </c>
      <c r="B7" s="73">
        <v>452</v>
      </c>
      <c r="C7" s="62" t="s">
        <v>154</v>
      </c>
      <c r="D7" s="63" t="s">
        <v>225</v>
      </c>
      <c r="E7" s="63" t="s">
        <v>226</v>
      </c>
      <c r="F7" s="21" t="s">
        <v>227</v>
      </c>
      <c r="G7" s="21" t="s">
        <v>228</v>
      </c>
      <c r="H7" s="61"/>
      <c r="I7" s="61" t="s">
        <v>223</v>
      </c>
      <c r="J7" s="24" t="s">
        <v>268</v>
      </c>
      <c r="K7" s="24">
        <v>3</v>
      </c>
      <c r="L7" s="24">
        <v>3</v>
      </c>
    </row>
    <row r="8" spans="1:12" ht="21.1" customHeight="1" x14ac:dyDescent="0.2">
      <c r="A8" s="10">
        <v>4</v>
      </c>
      <c r="B8" s="73">
        <v>1478</v>
      </c>
      <c r="C8" s="11" t="s">
        <v>38</v>
      </c>
      <c r="D8" s="4" t="s">
        <v>21</v>
      </c>
      <c r="E8" s="4" t="s">
        <v>22</v>
      </c>
      <c r="F8" s="21" t="s">
        <v>40</v>
      </c>
      <c r="G8" s="60" t="s">
        <v>27</v>
      </c>
      <c r="H8" s="61"/>
      <c r="I8" s="61" t="s">
        <v>224</v>
      </c>
      <c r="J8" s="3" t="s">
        <v>264</v>
      </c>
      <c r="K8" s="3"/>
      <c r="L8" s="3">
        <v>4</v>
      </c>
    </row>
    <row r="9" spans="1:12" s="1" customFormat="1" ht="21.1" customHeight="1" x14ac:dyDescent="0.2">
      <c r="A9" s="10">
        <v>5</v>
      </c>
      <c r="B9" s="73">
        <v>1472</v>
      </c>
      <c r="C9" s="10" t="s">
        <v>70</v>
      </c>
      <c r="D9" s="6" t="s">
        <v>156</v>
      </c>
      <c r="E9" s="4" t="s">
        <v>157</v>
      </c>
      <c r="F9" s="63" t="s">
        <v>158</v>
      </c>
      <c r="G9" s="60" t="s">
        <v>150</v>
      </c>
      <c r="H9" s="27"/>
      <c r="I9" s="61" t="s">
        <v>224</v>
      </c>
      <c r="J9" s="2" t="s">
        <v>265</v>
      </c>
      <c r="K9" s="2"/>
      <c r="L9" s="128">
        <v>5</v>
      </c>
    </row>
    <row r="10" spans="1:12" s="1" customFormat="1" ht="21.1" customHeight="1" x14ac:dyDescent="0.2">
      <c r="A10" s="10">
        <v>6</v>
      </c>
      <c r="B10" s="73">
        <v>476</v>
      </c>
      <c r="C10" s="10" t="s">
        <v>123</v>
      </c>
      <c r="D10" s="6" t="s">
        <v>133</v>
      </c>
      <c r="E10" s="6" t="s">
        <v>134</v>
      </c>
      <c r="F10" s="21" t="s">
        <v>135</v>
      </c>
      <c r="G10" s="60" t="s">
        <v>136</v>
      </c>
      <c r="H10" s="61"/>
      <c r="I10" s="61" t="s">
        <v>224</v>
      </c>
      <c r="J10" s="3" t="s">
        <v>272</v>
      </c>
      <c r="K10" s="3"/>
      <c r="L10" s="24">
        <v>6</v>
      </c>
    </row>
    <row r="11" spans="1:12" ht="21.1" customHeight="1" x14ac:dyDescent="0.2">
      <c r="A11" s="10">
        <v>7</v>
      </c>
      <c r="B11" s="73">
        <v>599</v>
      </c>
      <c r="C11" s="20" t="s">
        <v>38</v>
      </c>
      <c r="D11" s="21" t="s">
        <v>33</v>
      </c>
      <c r="E11" s="21" t="s">
        <v>34</v>
      </c>
      <c r="F11" s="21" t="s">
        <v>78</v>
      </c>
      <c r="G11" s="60" t="s">
        <v>79</v>
      </c>
      <c r="H11" s="61"/>
      <c r="I11" s="61" t="s">
        <v>223</v>
      </c>
      <c r="J11" s="3" t="s">
        <v>269</v>
      </c>
      <c r="K11" s="3">
        <v>4</v>
      </c>
      <c r="L11" s="3">
        <v>7</v>
      </c>
    </row>
    <row r="12" spans="1:12" ht="21.1" customHeight="1" x14ac:dyDescent="0.2">
      <c r="A12" s="10">
        <v>8</v>
      </c>
      <c r="B12" s="73">
        <v>564</v>
      </c>
      <c r="C12" s="20" t="s">
        <v>70</v>
      </c>
      <c r="D12" s="21" t="s">
        <v>80</v>
      </c>
      <c r="E12" s="21" t="s">
        <v>81</v>
      </c>
      <c r="F12" s="21" t="s">
        <v>83</v>
      </c>
      <c r="G12" s="60" t="s">
        <v>82</v>
      </c>
      <c r="H12" s="61"/>
      <c r="I12" s="61" t="s">
        <v>223</v>
      </c>
      <c r="J12" s="3" t="s">
        <v>266</v>
      </c>
      <c r="K12" s="3">
        <v>5</v>
      </c>
      <c r="L12" s="3">
        <v>8</v>
      </c>
    </row>
    <row r="13" spans="1:12" ht="21.1" customHeight="1" x14ac:dyDescent="0.2">
      <c r="A13" s="11">
        <v>9</v>
      </c>
      <c r="B13" s="146">
        <v>461</v>
      </c>
      <c r="C13" s="62" t="s">
        <v>123</v>
      </c>
      <c r="D13" s="63" t="s">
        <v>125</v>
      </c>
      <c r="E13" s="63" t="s">
        <v>124</v>
      </c>
      <c r="F13" s="63" t="s">
        <v>238</v>
      </c>
      <c r="G13" s="147" t="s">
        <v>239</v>
      </c>
      <c r="H13" s="70"/>
      <c r="I13" s="70" t="s">
        <v>223</v>
      </c>
      <c r="J13" s="24" t="s">
        <v>270</v>
      </c>
      <c r="K13" s="24">
        <v>6</v>
      </c>
      <c r="L13" s="24">
        <v>10</v>
      </c>
    </row>
    <row r="14" spans="1:12" ht="21.1" customHeight="1" x14ac:dyDescent="0.2">
      <c r="A14" s="36"/>
      <c r="B14" s="51"/>
      <c r="C14" s="36"/>
      <c r="D14" s="37"/>
      <c r="E14" s="37"/>
      <c r="F14" s="39"/>
      <c r="G14" s="149"/>
      <c r="H14" s="150"/>
      <c r="I14" s="150"/>
      <c r="J14" s="44"/>
      <c r="K14" s="44"/>
      <c r="L14" s="44"/>
    </row>
    <row r="15" spans="1:12" s="41" customFormat="1" ht="21.1" customHeight="1" x14ac:dyDescent="0.2">
      <c r="A15" s="36"/>
      <c r="B15" s="51"/>
      <c r="H15" s="40"/>
      <c r="I15" s="40"/>
    </row>
    <row r="16" spans="1:12" s="1" customFormat="1" ht="21.1" customHeight="1" x14ac:dyDescent="0.2">
      <c r="A16" s="10">
        <v>10</v>
      </c>
      <c r="B16" s="20">
        <v>1411</v>
      </c>
      <c r="C16" s="20" t="s">
        <v>111</v>
      </c>
      <c r="D16" s="21" t="s">
        <v>201</v>
      </c>
      <c r="E16" s="21" t="s">
        <v>202</v>
      </c>
      <c r="F16" s="21" t="s">
        <v>203</v>
      </c>
      <c r="G16" s="25" t="s">
        <v>187</v>
      </c>
      <c r="H16" s="28"/>
      <c r="I16" s="71"/>
      <c r="J16" s="3" t="s">
        <v>275</v>
      </c>
      <c r="K16" s="3">
        <v>1</v>
      </c>
      <c r="L16" s="3">
        <v>13</v>
      </c>
    </row>
    <row r="17" spans="1:13" ht="21.1" customHeight="1" x14ac:dyDescent="0.2">
      <c r="A17" s="10">
        <v>11</v>
      </c>
      <c r="B17" s="20">
        <v>1447</v>
      </c>
      <c r="C17" s="10" t="s">
        <v>70</v>
      </c>
      <c r="D17" s="6" t="s">
        <v>119</v>
      </c>
      <c r="E17" s="6" t="s">
        <v>120</v>
      </c>
      <c r="F17" s="6" t="s">
        <v>122</v>
      </c>
      <c r="G17" s="26" t="s">
        <v>121</v>
      </c>
      <c r="H17" s="27"/>
      <c r="I17" s="53"/>
      <c r="J17" s="3" t="s">
        <v>267</v>
      </c>
      <c r="K17" s="3">
        <v>2</v>
      </c>
      <c r="L17" s="3">
        <v>14</v>
      </c>
    </row>
    <row r="18" spans="1:13" s="41" customFormat="1" ht="21.1" customHeight="1" x14ac:dyDescent="0.2">
      <c r="A18" s="36"/>
      <c r="B18" s="51"/>
      <c r="C18" s="36"/>
      <c r="D18" s="37"/>
      <c r="E18" s="37"/>
      <c r="F18" s="37"/>
      <c r="G18" s="152"/>
      <c r="H18" s="118"/>
      <c r="I18" s="113"/>
      <c r="J18" s="44"/>
      <c r="K18" s="44"/>
      <c r="L18" s="44"/>
    </row>
    <row r="19" spans="1:13" s="41" customFormat="1" ht="21.1" customHeight="1" x14ac:dyDescent="0.2">
      <c r="A19" s="36"/>
      <c r="B19" s="51"/>
      <c r="C19" s="36"/>
      <c r="D19" s="37"/>
      <c r="E19" s="37"/>
      <c r="F19" s="37"/>
      <c r="G19" s="152"/>
      <c r="H19" s="118"/>
      <c r="I19" s="113"/>
      <c r="J19" s="44"/>
      <c r="K19" s="44"/>
      <c r="L19" s="44"/>
    </row>
    <row r="20" spans="1:13" ht="21.1" customHeight="1" x14ac:dyDescent="0.2">
      <c r="A20" s="10">
        <v>12</v>
      </c>
      <c r="B20" s="20">
        <v>1444</v>
      </c>
      <c r="C20" s="10" t="s">
        <v>70</v>
      </c>
      <c r="D20" s="55" t="s">
        <v>119</v>
      </c>
      <c r="E20" s="6" t="s">
        <v>159</v>
      </c>
      <c r="F20" s="6" t="s">
        <v>166</v>
      </c>
      <c r="G20" s="6" t="s">
        <v>167</v>
      </c>
      <c r="H20" s="28"/>
      <c r="I20" s="53"/>
      <c r="J20" s="27" t="s">
        <v>266</v>
      </c>
      <c r="K20" s="3">
        <v>1</v>
      </c>
      <c r="L20" s="3">
        <v>9</v>
      </c>
    </row>
    <row r="21" spans="1:13" ht="21.1" customHeight="1" x14ac:dyDescent="0.2">
      <c r="A21" s="10">
        <v>13</v>
      </c>
      <c r="B21" s="20">
        <v>1420</v>
      </c>
      <c r="C21" s="10" t="s">
        <v>38</v>
      </c>
      <c r="D21" s="6" t="s">
        <v>23</v>
      </c>
      <c r="E21" s="6" t="s">
        <v>24</v>
      </c>
      <c r="F21" s="6" t="s">
        <v>59</v>
      </c>
      <c r="G21" s="26" t="s">
        <v>60</v>
      </c>
      <c r="H21" s="27"/>
      <c r="I21" s="53"/>
      <c r="J21" s="3" t="s">
        <v>273</v>
      </c>
      <c r="K21" s="3">
        <v>2</v>
      </c>
      <c r="L21" s="3">
        <v>11</v>
      </c>
    </row>
    <row r="22" spans="1:13" ht="21.1" customHeight="1" x14ac:dyDescent="0.2">
      <c r="A22" s="112">
        <v>14</v>
      </c>
      <c r="B22" s="20">
        <v>1442</v>
      </c>
      <c r="C22" s="66" t="s">
        <v>111</v>
      </c>
      <c r="D22" s="25" t="s">
        <v>112</v>
      </c>
      <c r="E22" s="25" t="s">
        <v>197</v>
      </c>
      <c r="F22" s="25" t="s">
        <v>204</v>
      </c>
      <c r="G22" s="25" t="s">
        <v>62</v>
      </c>
      <c r="H22" s="28"/>
      <c r="I22" s="71"/>
      <c r="J22" s="12" t="s">
        <v>274</v>
      </c>
      <c r="K22" s="3">
        <v>3</v>
      </c>
      <c r="L22" s="3">
        <v>12</v>
      </c>
    </row>
    <row r="23" spans="1:13" ht="21.1" customHeight="1" x14ac:dyDescent="0.2">
      <c r="M23" s="44"/>
    </row>
  </sheetData>
  <mergeCells count="4">
    <mergeCell ref="A2:L2"/>
    <mergeCell ref="A1:L1"/>
    <mergeCell ref="F4:G4"/>
    <mergeCell ref="A3:L3"/>
  </mergeCells>
  <phoneticPr fontId="3" type="noConversion"/>
  <pageMargins left="0.196850393700787" right="0.196850393700787" top="0.27559055118110198" bottom="0.27559055118110198" header="0" footer="0"/>
  <pageSetup paperSize="9" orientation="landscape" copies="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0"/>
  <sheetViews>
    <sheetView topLeftCell="A2" zoomScale="120" zoomScaleNormal="120" workbookViewId="0">
      <selection activeCell="H4" sqref="H4:H13"/>
    </sheetView>
  </sheetViews>
  <sheetFormatPr defaultColWidth="8.875" defaultRowHeight="12.9" x14ac:dyDescent="0.2"/>
  <cols>
    <col min="1" max="1" width="3.75" customWidth="1"/>
    <col min="2" max="2" width="4.25" customWidth="1"/>
    <col min="3" max="3" width="4.25" style="15" customWidth="1"/>
    <col min="4" max="4" width="17.375" bestFit="1" customWidth="1"/>
    <col min="5" max="5" width="23.375" customWidth="1"/>
    <col min="6" max="6" width="13.75" customWidth="1"/>
    <col min="7" max="7" width="13.875" customWidth="1"/>
    <col min="8" max="8" width="9.125" customWidth="1"/>
    <col min="9" max="9" width="9.875" bestFit="1" customWidth="1"/>
    <col min="10" max="10" width="7.75" customWidth="1"/>
    <col min="11" max="11" width="6.25" customWidth="1"/>
    <col min="12" max="12" width="10.125" customWidth="1"/>
  </cols>
  <sheetData>
    <row r="1" spans="1:12" s="1" customFormat="1" ht="66.099999999999994" customHeight="1" x14ac:dyDescent="0.2">
      <c r="A1" s="219" t="s">
        <v>11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1" customFormat="1" ht="20.05" customHeight="1" x14ac:dyDescent="0.2">
      <c r="A2" s="217" t="s">
        <v>69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s="1" customFormat="1" ht="20.05" customHeight="1" thickBot="1" x14ac:dyDescent="0.25">
      <c r="A3" s="222" t="s">
        <v>18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</row>
    <row r="4" spans="1:12" s="1" customFormat="1" ht="23.95" customHeight="1" thickBot="1" x14ac:dyDescent="0.25">
      <c r="A4" s="78" t="s">
        <v>12</v>
      </c>
      <c r="B4" s="79" t="s">
        <v>0</v>
      </c>
      <c r="C4" s="79"/>
      <c r="D4" s="80" t="s">
        <v>13</v>
      </c>
      <c r="E4" s="80" t="s">
        <v>14</v>
      </c>
      <c r="F4" s="220" t="s">
        <v>15</v>
      </c>
      <c r="G4" s="221"/>
      <c r="H4" s="81"/>
      <c r="I4" s="82" t="s">
        <v>222</v>
      </c>
      <c r="J4" s="80" t="s">
        <v>4</v>
      </c>
      <c r="K4" s="80" t="s">
        <v>1</v>
      </c>
      <c r="L4" s="153" t="s">
        <v>312</v>
      </c>
    </row>
    <row r="5" spans="1:12" ht="21.1" customHeight="1" x14ac:dyDescent="0.2">
      <c r="A5" s="72">
        <v>1</v>
      </c>
      <c r="B5" s="20">
        <v>587</v>
      </c>
      <c r="C5" s="136" t="s">
        <v>111</v>
      </c>
      <c r="D5" s="137" t="s">
        <v>182</v>
      </c>
      <c r="E5" s="74" t="s">
        <v>183</v>
      </c>
      <c r="F5" s="74" t="s">
        <v>186</v>
      </c>
      <c r="G5" s="137" t="s">
        <v>187</v>
      </c>
      <c r="H5" s="148"/>
      <c r="I5" s="76" t="s">
        <v>223</v>
      </c>
      <c r="J5" s="5" t="s">
        <v>253</v>
      </c>
      <c r="K5" s="3">
        <v>1</v>
      </c>
      <c r="L5" s="3">
        <v>1</v>
      </c>
    </row>
    <row r="6" spans="1:12" ht="21.1" customHeight="1" x14ac:dyDescent="0.2">
      <c r="A6" s="10">
        <v>2</v>
      </c>
      <c r="B6" s="20">
        <v>1474</v>
      </c>
      <c r="C6" s="12" t="s">
        <v>70</v>
      </c>
      <c r="D6" s="21" t="s">
        <v>141</v>
      </c>
      <c r="E6" s="6" t="s">
        <v>142</v>
      </c>
      <c r="F6" s="6" t="s">
        <v>144</v>
      </c>
      <c r="G6" s="6" t="s">
        <v>143</v>
      </c>
      <c r="H6" s="20"/>
      <c r="I6" s="61" t="s">
        <v>224</v>
      </c>
      <c r="J6" s="2" t="s">
        <v>254</v>
      </c>
      <c r="K6" s="2"/>
      <c r="L6" s="2">
        <v>2</v>
      </c>
    </row>
    <row r="7" spans="1:12" ht="21.1" customHeight="1" x14ac:dyDescent="0.2">
      <c r="A7" s="10">
        <v>9</v>
      </c>
      <c r="B7" s="20">
        <v>1482</v>
      </c>
      <c r="C7" s="20" t="s">
        <v>98</v>
      </c>
      <c r="D7" s="12" t="s">
        <v>174</v>
      </c>
      <c r="E7" s="21" t="s">
        <v>171</v>
      </c>
      <c r="F7" s="6" t="s">
        <v>172</v>
      </c>
      <c r="G7" s="6" t="s">
        <v>173</v>
      </c>
      <c r="H7" s="5"/>
      <c r="I7" s="61" t="s">
        <v>224</v>
      </c>
      <c r="J7" s="20" t="s">
        <v>255</v>
      </c>
      <c r="K7" s="3"/>
      <c r="L7" s="2">
        <v>3</v>
      </c>
    </row>
    <row r="8" spans="1:12" ht="21.1" customHeight="1" x14ac:dyDescent="0.2">
      <c r="A8" s="10">
        <v>8</v>
      </c>
      <c r="B8" s="20">
        <v>453</v>
      </c>
      <c r="C8" s="20" t="s">
        <v>154</v>
      </c>
      <c r="D8" s="21" t="s">
        <v>225</v>
      </c>
      <c r="E8" s="21" t="s">
        <v>226</v>
      </c>
      <c r="F8" s="6" t="s">
        <v>229</v>
      </c>
      <c r="G8" s="6" t="s">
        <v>230</v>
      </c>
      <c r="H8" s="5"/>
      <c r="I8" s="61" t="s">
        <v>223</v>
      </c>
      <c r="J8" s="3" t="s">
        <v>256</v>
      </c>
      <c r="K8" s="3">
        <v>2</v>
      </c>
      <c r="L8" s="3">
        <v>4</v>
      </c>
    </row>
    <row r="9" spans="1:12" ht="21.1" customHeight="1" x14ac:dyDescent="0.2">
      <c r="A9" s="10">
        <v>5</v>
      </c>
      <c r="B9" s="20">
        <v>1441</v>
      </c>
      <c r="C9" s="12" t="s">
        <v>38</v>
      </c>
      <c r="D9" s="21" t="s">
        <v>23</v>
      </c>
      <c r="E9" s="6" t="s">
        <v>24</v>
      </c>
      <c r="F9" s="6" t="s">
        <v>44</v>
      </c>
      <c r="G9" s="6" t="s">
        <v>43</v>
      </c>
      <c r="H9" s="20"/>
      <c r="I9" s="61" t="s">
        <v>224</v>
      </c>
      <c r="J9" s="20" t="s">
        <v>257</v>
      </c>
      <c r="K9" s="53"/>
      <c r="L9" s="2">
        <v>5</v>
      </c>
    </row>
    <row r="10" spans="1:12" s="1" customFormat="1" ht="21.1" customHeight="1" x14ac:dyDescent="0.2">
      <c r="A10" s="10">
        <v>7</v>
      </c>
      <c r="B10" s="20">
        <v>576</v>
      </c>
      <c r="C10" s="10" t="s">
        <v>38</v>
      </c>
      <c r="D10" s="6" t="s">
        <v>33</v>
      </c>
      <c r="E10" s="7" t="s">
        <v>34</v>
      </c>
      <c r="F10" s="6" t="s">
        <v>45</v>
      </c>
      <c r="G10" s="6" t="s">
        <v>46</v>
      </c>
      <c r="H10" s="5"/>
      <c r="I10" s="61" t="s">
        <v>223</v>
      </c>
      <c r="J10" s="5" t="s">
        <v>258</v>
      </c>
      <c r="K10" s="3">
        <v>3</v>
      </c>
      <c r="L10" s="3">
        <v>6</v>
      </c>
    </row>
    <row r="11" spans="1:12" ht="21.1" customHeight="1" x14ac:dyDescent="0.2">
      <c r="A11" s="10">
        <v>6</v>
      </c>
      <c r="B11" s="62">
        <v>462</v>
      </c>
      <c r="C11" s="62" t="s">
        <v>123</v>
      </c>
      <c r="D11" s="63" t="s">
        <v>125</v>
      </c>
      <c r="E11" s="21" t="s">
        <v>124</v>
      </c>
      <c r="F11" s="6" t="s">
        <v>127</v>
      </c>
      <c r="G11" s="6" t="s">
        <v>62</v>
      </c>
      <c r="H11" s="139"/>
      <c r="I11" s="61" t="s">
        <v>223</v>
      </c>
      <c r="J11" s="24" t="s">
        <v>259</v>
      </c>
      <c r="K11" s="3">
        <v>4</v>
      </c>
      <c r="L11" s="3">
        <v>7</v>
      </c>
    </row>
    <row r="12" spans="1:12" ht="21.1" customHeight="1" x14ac:dyDescent="0.2">
      <c r="A12" s="10">
        <v>4</v>
      </c>
      <c r="B12" s="62">
        <v>565</v>
      </c>
      <c r="C12" s="62" t="s">
        <v>70</v>
      </c>
      <c r="D12" s="63" t="s">
        <v>80</v>
      </c>
      <c r="E12" s="63" t="s">
        <v>81</v>
      </c>
      <c r="F12" s="6" t="s">
        <v>85</v>
      </c>
      <c r="G12" s="6" t="s">
        <v>84</v>
      </c>
      <c r="H12" s="5"/>
      <c r="I12" s="61" t="s">
        <v>223</v>
      </c>
      <c r="J12" s="24" t="s">
        <v>260</v>
      </c>
      <c r="K12" s="3">
        <v>5</v>
      </c>
      <c r="L12" s="3">
        <v>8</v>
      </c>
    </row>
    <row r="13" spans="1:12" ht="21.1" customHeight="1" x14ac:dyDescent="0.2">
      <c r="A13" s="10">
        <v>3</v>
      </c>
      <c r="B13" s="20">
        <v>556</v>
      </c>
      <c r="C13" s="10" t="s">
        <v>98</v>
      </c>
      <c r="D13" s="6" t="s">
        <v>96</v>
      </c>
      <c r="E13" s="6" t="s">
        <v>97</v>
      </c>
      <c r="F13" s="6" t="s">
        <v>101</v>
      </c>
      <c r="G13" s="6" t="s">
        <v>100</v>
      </c>
      <c r="H13" s="5"/>
      <c r="I13" s="61" t="s">
        <v>223</v>
      </c>
      <c r="J13" s="5" t="s">
        <v>261</v>
      </c>
      <c r="K13" s="3">
        <v>6</v>
      </c>
      <c r="L13" s="3">
        <v>9</v>
      </c>
    </row>
    <row r="16" spans="1:12" ht="21.1" hidden="1" customHeight="1" x14ac:dyDescent="0.2">
      <c r="B16" s="10"/>
      <c r="C16" s="10" t="s">
        <v>38</v>
      </c>
      <c r="D16" s="6" t="s">
        <v>28</v>
      </c>
      <c r="E16" s="6" t="s">
        <v>29</v>
      </c>
      <c r="F16" s="6"/>
      <c r="G16" s="6"/>
      <c r="H16" s="5"/>
      <c r="I16" s="5"/>
      <c r="J16" s="3"/>
      <c r="K16" s="3"/>
      <c r="L16" s="3"/>
    </row>
    <row r="17" spans="2:12" ht="21.1" hidden="1" customHeight="1" x14ac:dyDescent="0.2">
      <c r="B17" s="10"/>
      <c r="C17" s="10" t="s">
        <v>38</v>
      </c>
      <c r="D17" s="6" t="s">
        <v>25</v>
      </c>
      <c r="E17" s="6" t="s">
        <v>26</v>
      </c>
      <c r="F17" s="6"/>
      <c r="G17" s="6"/>
      <c r="H17" s="5"/>
      <c r="I17" s="5"/>
      <c r="J17" s="3"/>
      <c r="K17" s="3"/>
      <c r="L17" s="3"/>
    </row>
    <row r="18" spans="2:12" ht="21.1" hidden="1" customHeight="1" x14ac:dyDescent="0.2">
      <c r="B18" s="10"/>
      <c r="C18" s="10" t="s">
        <v>38</v>
      </c>
      <c r="D18" s="6" t="s">
        <v>25</v>
      </c>
      <c r="E18" s="6" t="s">
        <v>32</v>
      </c>
      <c r="F18" s="6"/>
      <c r="G18" s="6"/>
      <c r="H18" s="5"/>
      <c r="I18" s="5"/>
      <c r="J18" s="3"/>
      <c r="K18" s="3"/>
      <c r="L18" s="3"/>
    </row>
    <row r="19" spans="2:12" ht="21.1" hidden="1" customHeight="1" x14ac:dyDescent="0.2">
      <c r="B19" s="10"/>
      <c r="C19" s="10" t="s">
        <v>38</v>
      </c>
      <c r="D19" s="6" t="s">
        <v>36</v>
      </c>
      <c r="E19" s="7" t="s">
        <v>37</v>
      </c>
      <c r="F19" s="22"/>
      <c r="G19" s="22"/>
      <c r="H19" s="22"/>
      <c r="I19" s="22"/>
      <c r="J19" s="5"/>
      <c r="K19" s="3"/>
      <c r="L19" s="3"/>
    </row>
    <row r="20" spans="2:12" ht="21.1" hidden="1" customHeight="1" x14ac:dyDescent="0.2">
      <c r="B20" s="10"/>
      <c r="C20" s="10" t="s">
        <v>38</v>
      </c>
      <c r="D20" s="6" t="s">
        <v>30</v>
      </c>
      <c r="E20" s="6" t="s">
        <v>31</v>
      </c>
      <c r="F20" s="6"/>
      <c r="G20" s="6"/>
      <c r="H20" s="5"/>
      <c r="I20" s="5"/>
      <c r="J20" s="3"/>
      <c r="K20" s="3"/>
      <c r="L20" s="3"/>
    </row>
  </sheetData>
  <mergeCells count="4">
    <mergeCell ref="A2:L2"/>
    <mergeCell ref="A1:L1"/>
    <mergeCell ref="F4:G4"/>
    <mergeCell ref="A3:L3"/>
  </mergeCells>
  <phoneticPr fontId="3" type="noConversion"/>
  <pageMargins left="0.196850393700787" right="0.196850393700787" top="0.27559055118110198" bottom="0.27559055118110198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3"/>
  <sheetViews>
    <sheetView topLeftCell="A6" zoomScale="120" zoomScaleNormal="120" workbookViewId="0">
      <selection activeCell="H4" sqref="H4:H15"/>
    </sheetView>
  </sheetViews>
  <sheetFormatPr defaultColWidth="8.875" defaultRowHeight="21.1" customHeight="1" x14ac:dyDescent="0.2"/>
  <cols>
    <col min="1" max="1" width="3.75" customWidth="1"/>
    <col min="2" max="3" width="4.25" customWidth="1"/>
    <col min="4" max="4" width="17.375" bestFit="1" customWidth="1"/>
    <col min="5" max="5" width="22" bestFit="1" customWidth="1"/>
    <col min="6" max="7" width="14.75" customWidth="1"/>
    <col min="8" max="10" width="9.75" customWidth="1"/>
    <col min="11" max="11" width="6.25" customWidth="1"/>
    <col min="12" max="12" width="9.875" customWidth="1"/>
  </cols>
  <sheetData>
    <row r="1" spans="1:12" s="1" customFormat="1" ht="50.1" customHeight="1" x14ac:dyDescent="0.2">
      <c r="A1" s="219" t="s">
        <v>11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1" customFormat="1" ht="21.1" customHeight="1" x14ac:dyDescent="0.2">
      <c r="A2" s="217" t="s">
        <v>69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s="1" customFormat="1" ht="21.1" customHeight="1" thickBot="1" x14ac:dyDescent="0.25">
      <c r="A3" s="222" t="s">
        <v>17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4"/>
    </row>
    <row r="4" spans="1:12" s="1" customFormat="1" ht="21.1" customHeight="1" thickBot="1" x14ac:dyDescent="0.25">
      <c r="A4" s="78" t="s">
        <v>12</v>
      </c>
      <c r="B4" s="79" t="s">
        <v>0</v>
      </c>
      <c r="C4" s="79"/>
      <c r="D4" s="80" t="s">
        <v>13</v>
      </c>
      <c r="E4" s="80" t="s">
        <v>14</v>
      </c>
      <c r="F4" s="220" t="s">
        <v>15</v>
      </c>
      <c r="G4" s="221"/>
      <c r="H4" s="87"/>
      <c r="I4" s="82" t="s">
        <v>222</v>
      </c>
      <c r="J4" s="80" t="s">
        <v>4</v>
      </c>
      <c r="K4" s="80" t="s">
        <v>1</v>
      </c>
      <c r="L4" s="153" t="s">
        <v>312</v>
      </c>
    </row>
    <row r="5" spans="1:12" ht="21.1" customHeight="1" x14ac:dyDescent="0.2">
      <c r="A5" s="72">
        <v>1</v>
      </c>
      <c r="B5" s="73">
        <v>1473</v>
      </c>
      <c r="C5" s="155" t="s">
        <v>111</v>
      </c>
      <c r="D5" s="156" t="s">
        <v>112</v>
      </c>
      <c r="E5" s="156" t="s">
        <v>197</v>
      </c>
      <c r="F5" s="158" t="s">
        <v>198</v>
      </c>
      <c r="G5" s="158" t="s">
        <v>193</v>
      </c>
      <c r="H5" s="86"/>
      <c r="I5" s="76" t="s">
        <v>224</v>
      </c>
      <c r="J5" s="138" t="s">
        <v>295</v>
      </c>
      <c r="K5" s="77"/>
      <c r="L5" s="77">
        <v>1</v>
      </c>
    </row>
    <row r="6" spans="1:12" ht="21.1" customHeight="1" x14ac:dyDescent="0.2">
      <c r="A6" s="10">
        <v>2</v>
      </c>
      <c r="B6" s="73">
        <v>588</v>
      </c>
      <c r="C6" s="66" t="s">
        <v>111</v>
      </c>
      <c r="D6" s="25" t="s">
        <v>182</v>
      </c>
      <c r="E6" s="21" t="s">
        <v>183</v>
      </c>
      <c r="F6" s="21" t="s">
        <v>188</v>
      </c>
      <c r="G6" s="25" t="s">
        <v>189</v>
      </c>
      <c r="H6" s="28"/>
      <c r="I6" s="61" t="s">
        <v>223</v>
      </c>
      <c r="J6" s="12" t="s">
        <v>296</v>
      </c>
      <c r="K6" s="77">
        <v>1</v>
      </c>
      <c r="L6" s="3">
        <v>2</v>
      </c>
    </row>
    <row r="7" spans="1:12" ht="21.1" customHeight="1" x14ac:dyDescent="0.2">
      <c r="A7" s="10">
        <v>3</v>
      </c>
      <c r="B7" s="73">
        <v>1475</v>
      </c>
      <c r="C7" s="20" t="s">
        <v>70</v>
      </c>
      <c r="D7" s="21" t="s">
        <v>119</v>
      </c>
      <c r="E7" s="21" t="s">
        <v>159</v>
      </c>
      <c r="F7" s="6" t="s">
        <v>160</v>
      </c>
      <c r="G7" s="6" t="s">
        <v>161</v>
      </c>
      <c r="H7" s="50"/>
      <c r="I7" s="61" t="s">
        <v>224</v>
      </c>
      <c r="J7" s="3" t="s">
        <v>297</v>
      </c>
      <c r="K7" s="3"/>
      <c r="L7" s="3">
        <v>3</v>
      </c>
    </row>
    <row r="8" spans="1:12" ht="21.1" customHeight="1" x14ac:dyDescent="0.2">
      <c r="A8" s="10">
        <v>4</v>
      </c>
      <c r="B8" s="73">
        <v>463</v>
      </c>
      <c r="C8" s="62" t="s">
        <v>123</v>
      </c>
      <c r="D8" s="63" t="s">
        <v>125</v>
      </c>
      <c r="E8" s="63" t="s">
        <v>124</v>
      </c>
      <c r="F8" s="4" t="s">
        <v>128</v>
      </c>
      <c r="G8" s="4" t="s">
        <v>126</v>
      </c>
      <c r="H8" s="88"/>
      <c r="I8" s="70" t="s">
        <v>223</v>
      </c>
      <c r="J8" s="14" t="s">
        <v>298</v>
      </c>
      <c r="K8" s="3">
        <v>2</v>
      </c>
      <c r="L8" s="3">
        <v>4</v>
      </c>
    </row>
    <row r="9" spans="1:12" ht="21.1" customHeight="1" x14ac:dyDescent="0.2">
      <c r="A9" s="10">
        <v>5</v>
      </c>
      <c r="B9" s="73">
        <v>1486</v>
      </c>
      <c r="C9" s="62" t="s">
        <v>38</v>
      </c>
      <c r="D9" s="63" t="s">
        <v>35</v>
      </c>
      <c r="E9" s="63" t="s">
        <v>55</v>
      </c>
      <c r="F9" s="4" t="s">
        <v>57</v>
      </c>
      <c r="G9" s="4" t="s">
        <v>56</v>
      </c>
      <c r="H9" s="88"/>
      <c r="I9" s="70" t="s">
        <v>224</v>
      </c>
      <c r="J9" s="12" t="s">
        <v>299</v>
      </c>
      <c r="K9" s="53"/>
      <c r="L9" s="3">
        <v>5</v>
      </c>
    </row>
    <row r="10" spans="1:12" ht="21.1" customHeight="1" x14ac:dyDescent="0.2">
      <c r="A10" s="10">
        <v>6</v>
      </c>
      <c r="B10" s="73">
        <v>1480</v>
      </c>
      <c r="C10" s="20" t="s">
        <v>154</v>
      </c>
      <c r="D10" s="21" t="s">
        <v>214</v>
      </c>
      <c r="E10" s="21" t="s">
        <v>215</v>
      </c>
      <c r="F10" s="6" t="s">
        <v>217</v>
      </c>
      <c r="G10" s="6" t="s">
        <v>216</v>
      </c>
      <c r="H10" s="50"/>
      <c r="I10" s="61" t="s">
        <v>224</v>
      </c>
      <c r="J10" s="3" t="s">
        <v>300</v>
      </c>
      <c r="K10" s="77"/>
      <c r="L10" s="3">
        <v>6</v>
      </c>
    </row>
    <row r="11" spans="1:12" ht="21.1" customHeight="1" x14ac:dyDescent="0.2">
      <c r="A11" s="10">
        <v>7</v>
      </c>
      <c r="B11" s="73">
        <v>454</v>
      </c>
      <c r="C11" s="62" t="s">
        <v>154</v>
      </c>
      <c r="D11" s="63" t="s">
        <v>225</v>
      </c>
      <c r="E11" s="63" t="s">
        <v>226</v>
      </c>
      <c r="F11" s="6" t="s">
        <v>231</v>
      </c>
      <c r="G11" s="6" t="s">
        <v>232</v>
      </c>
      <c r="H11" s="50"/>
      <c r="I11" s="61" t="s">
        <v>223</v>
      </c>
      <c r="J11" s="3" t="s">
        <v>301</v>
      </c>
      <c r="K11" s="3">
        <v>3</v>
      </c>
      <c r="L11" s="3">
        <v>7</v>
      </c>
    </row>
    <row r="12" spans="1:12" ht="21.1" customHeight="1" x14ac:dyDescent="0.2">
      <c r="A12" s="10">
        <v>8</v>
      </c>
      <c r="B12" s="73">
        <v>1484</v>
      </c>
      <c r="C12" s="62" t="s">
        <v>98</v>
      </c>
      <c r="D12" s="63" t="s">
        <v>178</v>
      </c>
      <c r="E12" s="63" t="s">
        <v>177</v>
      </c>
      <c r="F12" s="6" t="s">
        <v>175</v>
      </c>
      <c r="G12" s="6" t="s">
        <v>176</v>
      </c>
      <c r="H12" s="50"/>
      <c r="I12" s="61" t="s">
        <v>224</v>
      </c>
      <c r="J12" s="3" t="s">
        <v>302</v>
      </c>
      <c r="K12" s="3"/>
      <c r="L12" s="3">
        <v>8</v>
      </c>
    </row>
    <row r="13" spans="1:12" ht="21.1" customHeight="1" x14ac:dyDescent="0.2">
      <c r="A13" s="10">
        <v>9</v>
      </c>
      <c r="B13" s="73">
        <v>557</v>
      </c>
      <c r="C13" s="11" t="s">
        <v>98</v>
      </c>
      <c r="D13" s="4" t="s">
        <v>96</v>
      </c>
      <c r="E13" s="4" t="s">
        <v>97</v>
      </c>
      <c r="F13" s="6" t="s">
        <v>103</v>
      </c>
      <c r="G13" s="6" t="s">
        <v>102</v>
      </c>
      <c r="H13" s="50"/>
      <c r="I13" s="61" t="s">
        <v>223</v>
      </c>
      <c r="J13" s="12" t="s">
        <v>303</v>
      </c>
      <c r="K13" s="12">
        <v>4</v>
      </c>
      <c r="L13" s="12">
        <v>9</v>
      </c>
    </row>
    <row r="14" spans="1:12" s="65" customFormat="1" ht="21.1" customHeight="1" x14ac:dyDescent="0.2">
      <c r="A14" s="10">
        <v>10</v>
      </c>
      <c r="B14" s="73">
        <v>574</v>
      </c>
      <c r="C14" s="154" t="s">
        <v>38</v>
      </c>
      <c r="D14" s="30" t="s">
        <v>33</v>
      </c>
      <c r="E14" s="157" t="s">
        <v>34</v>
      </c>
      <c r="F14" s="30" t="s">
        <v>47</v>
      </c>
      <c r="G14" s="30" t="s">
        <v>48</v>
      </c>
      <c r="H14" s="68"/>
      <c r="I14" s="61" t="s">
        <v>223</v>
      </c>
      <c r="J14" s="5" t="s">
        <v>304</v>
      </c>
      <c r="K14" s="3">
        <v>5</v>
      </c>
      <c r="L14" s="3">
        <v>10</v>
      </c>
    </row>
    <row r="15" spans="1:12" s="13" customFormat="1" ht="21.1" customHeight="1" x14ac:dyDescent="0.2">
      <c r="A15" s="10">
        <v>11</v>
      </c>
      <c r="B15" s="73">
        <v>566</v>
      </c>
      <c r="C15" s="67" t="s">
        <v>70</v>
      </c>
      <c r="D15" s="57" t="s">
        <v>80</v>
      </c>
      <c r="E15" s="57" t="s">
        <v>81</v>
      </c>
      <c r="F15" s="30" t="s">
        <v>87</v>
      </c>
      <c r="G15" s="30" t="s">
        <v>86</v>
      </c>
      <c r="H15" s="68"/>
      <c r="I15" s="61" t="s">
        <v>223</v>
      </c>
      <c r="J15" s="3" t="s">
        <v>305</v>
      </c>
      <c r="K15" s="3">
        <v>6</v>
      </c>
      <c r="L15" s="3">
        <v>11</v>
      </c>
    </row>
    <row r="19" spans="2:12" ht="21.1" hidden="1" customHeight="1" x14ac:dyDescent="0.2">
      <c r="B19" s="10"/>
      <c r="C19" s="10" t="s">
        <v>38</v>
      </c>
      <c r="D19" s="6" t="s">
        <v>28</v>
      </c>
      <c r="E19" s="6" t="s">
        <v>29</v>
      </c>
      <c r="F19" s="6"/>
      <c r="G19" s="8"/>
      <c r="H19" s="23"/>
      <c r="I19" s="40"/>
      <c r="J19" s="3"/>
      <c r="K19" s="3"/>
      <c r="L19" s="3"/>
    </row>
    <row r="20" spans="2:12" ht="21.1" hidden="1" customHeight="1" x14ac:dyDescent="0.2">
      <c r="B20" s="10"/>
      <c r="C20" s="11" t="s">
        <v>38</v>
      </c>
      <c r="D20" s="4" t="s">
        <v>25</v>
      </c>
      <c r="E20" s="4" t="s">
        <v>26</v>
      </c>
      <c r="F20" s="6"/>
      <c r="G20" s="8"/>
      <c r="H20" s="5"/>
      <c r="I20" s="5"/>
      <c r="J20" s="3"/>
      <c r="K20" s="3"/>
      <c r="L20" s="3"/>
    </row>
    <row r="21" spans="2:12" ht="21.1" hidden="1" customHeight="1" x14ac:dyDescent="0.2">
      <c r="B21" s="10"/>
      <c r="C21" s="10" t="s">
        <v>38</v>
      </c>
      <c r="D21" s="6" t="s">
        <v>25</v>
      </c>
      <c r="E21" s="6" t="s">
        <v>32</v>
      </c>
      <c r="F21" s="6"/>
      <c r="G21" s="8"/>
      <c r="H21" s="5"/>
      <c r="I21" s="5"/>
      <c r="J21" s="3"/>
      <c r="K21" s="3"/>
      <c r="L21" s="3"/>
    </row>
    <row r="22" spans="2:12" ht="21.1" hidden="1" customHeight="1" x14ac:dyDescent="0.2">
      <c r="B22" s="10"/>
      <c r="C22" s="10" t="s">
        <v>38</v>
      </c>
      <c r="D22" s="6" t="s">
        <v>36</v>
      </c>
      <c r="E22" s="7" t="s">
        <v>37</v>
      </c>
      <c r="F22" s="6"/>
      <c r="G22" s="30"/>
      <c r="H22" s="31"/>
      <c r="I22" s="35"/>
      <c r="J22" s="5"/>
      <c r="K22" s="3"/>
      <c r="L22" s="3"/>
    </row>
    <row r="23" spans="2:12" ht="21.1" hidden="1" customHeight="1" x14ac:dyDescent="0.2">
      <c r="B23" s="10"/>
      <c r="C23" s="10" t="s">
        <v>38</v>
      </c>
      <c r="D23" s="6" t="s">
        <v>30</v>
      </c>
      <c r="E23" s="6" t="s">
        <v>31</v>
      </c>
      <c r="F23" s="6"/>
      <c r="G23" s="6"/>
      <c r="H23" s="5"/>
      <c r="I23" s="5"/>
      <c r="J23" s="3"/>
      <c r="K23" s="3"/>
      <c r="L23" s="3"/>
    </row>
  </sheetData>
  <mergeCells count="4">
    <mergeCell ref="A2:L2"/>
    <mergeCell ref="A1:L1"/>
    <mergeCell ref="A3:L3"/>
    <mergeCell ref="F4:G4"/>
  </mergeCells>
  <phoneticPr fontId="3" type="noConversion"/>
  <pageMargins left="0.196850393700787" right="0.196850393700787" top="0.27559055118110198" bottom="0.27559055118110198" header="0" footer="0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8"/>
  <sheetViews>
    <sheetView topLeftCell="A2" zoomScale="130" zoomScaleNormal="130" workbookViewId="0">
      <selection activeCell="H4" sqref="H4:H13"/>
    </sheetView>
  </sheetViews>
  <sheetFormatPr defaultColWidth="8.875" defaultRowHeight="21.1" customHeight="1" x14ac:dyDescent="0.2"/>
  <cols>
    <col min="1" max="1" width="3.75" customWidth="1"/>
    <col min="2" max="3" width="4.25" customWidth="1"/>
    <col min="4" max="4" width="17.375" bestFit="1" customWidth="1"/>
    <col min="5" max="5" width="20.75" customWidth="1"/>
    <col min="6" max="6" width="14.75" customWidth="1"/>
    <col min="7" max="7" width="15.375" bestFit="1" customWidth="1"/>
    <col min="8" max="8" width="8.375" customWidth="1"/>
    <col min="9" max="9" width="9.75" customWidth="1"/>
    <col min="10" max="10" width="7.75" customWidth="1"/>
    <col min="11" max="11" width="6.25" customWidth="1"/>
    <col min="12" max="12" width="7.875" customWidth="1"/>
    <col min="13" max="22" width="3.875" hidden="1" customWidth="1"/>
    <col min="23" max="23" width="1.875" hidden="1" customWidth="1"/>
    <col min="24" max="24" width="1.25" hidden="1" customWidth="1"/>
  </cols>
  <sheetData>
    <row r="1" spans="1:24" s="1" customFormat="1" ht="50.1" customHeight="1" x14ac:dyDescent="0.2">
      <c r="A1" s="219" t="s">
        <v>11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24" s="1" customFormat="1" ht="21.1" customHeight="1" x14ac:dyDescent="0.2">
      <c r="A2" s="217" t="s">
        <v>69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24" s="1" customFormat="1" ht="21.1" customHeight="1" thickBot="1" x14ac:dyDescent="0.25">
      <c r="A3" s="222" t="s">
        <v>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4"/>
    </row>
    <row r="4" spans="1:24" s="52" customFormat="1" ht="21.9" customHeight="1" thickBot="1" x14ac:dyDescent="0.3">
      <c r="A4" s="78" t="s">
        <v>12</v>
      </c>
      <c r="B4" s="79" t="s">
        <v>0</v>
      </c>
      <c r="C4" s="79"/>
      <c r="D4" s="80" t="s">
        <v>13</v>
      </c>
      <c r="E4" s="80" t="s">
        <v>14</v>
      </c>
      <c r="F4" s="220" t="s">
        <v>15</v>
      </c>
      <c r="G4" s="221"/>
      <c r="H4" s="81"/>
      <c r="I4" s="82" t="s">
        <v>222</v>
      </c>
      <c r="J4" s="80" t="s">
        <v>3</v>
      </c>
      <c r="K4" s="80" t="s">
        <v>1</v>
      </c>
      <c r="L4" s="153" t="s">
        <v>312</v>
      </c>
      <c r="M4" s="227"/>
      <c r="N4" s="228"/>
      <c r="O4" s="229"/>
      <c r="P4" s="227"/>
      <c r="Q4" s="228"/>
      <c r="R4" s="229"/>
      <c r="S4" s="227"/>
      <c r="T4" s="228"/>
      <c r="U4" s="229"/>
      <c r="V4" s="227"/>
      <c r="W4" s="228"/>
      <c r="X4" s="229"/>
    </row>
    <row r="5" spans="1:24" ht="21.1" customHeight="1" x14ac:dyDescent="0.2">
      <c r="A5" s="72">
        <v>1</v>
      </c>
      <c r="B5" s="83"/>
      <c r="C5" s="73" t="s">
        <v>98</v>
      </c>
      <c r="D5" s="74" t="s">
        <v>174</v>
      </c>
      <c r="E5" s="74" t="s">
        <v>179</v>
      </c>
      <c r="F5" s="84" t="s">
        <v>180</v>
      </c>
      <c r="G5" s="84" t="s">
        <v>181</v>
      </c>
      <c r="H5" s="95"/>
      <c r="I5" s="76" t="s">
        <v>224</v>
      </c>
      <c r="J5" s="77">
        <v>148</v>
      </c>
      <c r="K5" s="83"/>
      <c r="L5" s="129">
        <v>1</v>
      </c>
      <c r="M5" s="90"/>
      <c r="N5" s="91"/>
      <c r="O5" s="92"/>
      <c r="P5" s="90"/>
      <c r="Q5" s="91"/>
      <c r="R5" s="92"/>
      <c r="S5" s="90"/>
      <c r="T5" s="91"/>
      <c r="U5" s="92"/>
      <c r="V5" s="90"/>
      <c r="W5" s="91"/>
      <c r="X5" s="92"/>
    </row>
    <row r="6" spans="1:24" ht="21.1" customHeight="1" x14ac:dyDescent="0.2">
      <c r="A6" s="10">
        <v>2</v>
      </c>
      <c r="B6" s="10"/>
      <c r="C6" s="20" t="s">
        <v>154</v>
      </c>
      <c r="D6" s="21" t="s">
        <v>225</v>
      </c>
      <c r="E6" s="21" t="s">
        <v>226</v>
      </c>
      <c r="F6" s="6" t="s">
        <v>233</v>
      </c>
      <c r="G6" s="6" t="s">
        <v>234</v>
      </c>
      <c r="H6" s="27"/>
      <c r="I6" s="61" t="s">
        <v>223</v>
      </c>
      <c r="J6" s="2">
        <v>145</v>
      </c>
      <c r="K6" s="2">
        <v>1</v>
      </c>
      <c r="L6" s="2">
        <v>2</v>
      </c>
      <c r="M6" s="93"/>
      <c r="N6" s="22"/>
      <c r="O6" s="94"/>
      <c r="P6" s="93"/>
      <c r="Q6" s="22"/>
      <c r="R6" s="94"/>
      <c r="S6" s="93"/>
      <c r="T6" s="22"/>
      <c r="U6" s="94"/>
      <c r="V6" s="93"/>
      <c r="W6" s="22"/>
      <c r="X6" s="94"/>
    </row>
    <row r="7" spans="1:24" ht="21.1" customHeight="1" x14ac:dyDescent="0.2">
      <c r="A7" s="10">
        <v>3</v>
      </c>
      <c r="B7" s="10"/>
      <c r="C7" s="66" t="s">
        <v>111</v>
      </c>
      <c r="D7" s="25" t="s">
        <v>182</v>
      </c>
      <c r="E7" s="21" t="s">
        <v>183</v>
      </c>
      <c r="F7" s="21" t="s">
        <v>190</v>
      </c>
      <c r="G7" s="25" t="s">
        <v>191</v>
      </c>
      <c r="H7" s="28"/>
      <c r="I7" s="61" t="s">
        <v>223</v>
      </c>
      <c r="J7" s="3">
        <v>145</v>
      </c>
      <c r="K7" s="3">
        <v>2</v>
      </c>
      <c r="L7" s="3">
        <v>3</v>
      </c>
      <c r="M7" s="93"/>
      <c r="N7" s="22"/>
      <c r="O7" s="94"/>
      <c r="P7" s="93"/>
      <c r="Q7" s="22"/>
      <c r="R7" s="94"/>
      <c r="S7" s="93"/>
      <c r="T7" s="22"/>
      <c r="U7" s="94"/>
      <c r="V7" s="93"/>
      <c r="W7" s="22"/>
      <c r="X7" s="94"/>
    </row>
    <row r="8" spans="1:24" ht="21.1" customHeight="1" x14ac:dyDescent="0.2">
      <c r="A8" s="10">
        <v>4</v>
      </c>
      <c r="B8" s="54"/>
      <c r="C8" s="11" t="s">
        <v>98</v>
      </c>
      <c r="D8" s="4" t="s">
        <v>96</v>
      </c>
      <c r="E8" s="4" t="s">
        <v>97</v>
      </c>
      <c r="F8" s="4" t="s">
        <v>105</v>
      </c>
      <c r="G8" s="4" t="s">
        <v>104</v>
      </c>
      <c r="H8" s="89"/>
      <c r="I8" s="70" t="s">
        <v>223</v>
      </c>
      <c r="J8" s="3">
        <v>138</v>
      </c>
      <c r="K8" s="3">
        <v>3</v>
      </c>
      <c r="L8" s="2">
        <v>4</v>
      </c>
      <c r="M8" s="93"/>
      <c r="N8" s="22"/>
      <c r="O8" s="94"/>
      <c r="P8" s="93"/>
      <c r="Q8" s="22"/>
      <c r="R8" s="94"/>
      <c r="S8" s="93"/>
      <c r="T8" s="22"/>
      <c r="U8" s="94"/>
      <c r="V8" s="93"/>
      <c r="W8" s="22"/>
      <c r="X8" s="94"/>
    </row>
    <row r="9" spans="1:24" ht="21.1" customHeight="1" x14ac:dyDescent="0.2">
      <c r="A9" s="10">
        <v>5</v>
      </c>
      <c r="B9" s="10"/>
      <c r="C9" s="62" t="s">
        <v>123</v>
      </c>
      <c r="D9" s="63" t="s">
        <v>125</v>
      </c>
      <c r="E9" s="63" t="s">
        <v>124</v>
      </c>
      <c r="F9" s="4" t="s">
        <v>129</v>
      </c>
      <c r="G9" s="4" t="s">
        <v>130</v>
      </c>
      <c r="H9" s="89"/>
      <c r="I9" s="70" t="s">
        <v>223</v>
      </c>
      <c r="J9" s="3">
        <v>138</v>
      </c>
      <c r="K9" s="3">
        <v>4</v>
      </c>
      <c r="L9" s="2">
        <v>5</v>
      </c>
      <c r="M9" s="93"/>
      <c r="N9" s="22"/>
      <c r="O9" s="94"/>
      <c r="P9" s="93"/>
      <c r="Q9" s="22"/>
      <c r="R9" s="94"/>
      <c r="S9" s="93"/>
      <c r="T9" s="22"/>
      <c r="U9" s="94"/>
      <c r="V9" s="93"/>
      <c r="W9" s="22"/>
      <c r="X9" s="94"/>
    </row>
    <row r="10" spans="1:24" s="1" customFormat="1" ht="21.1" customHeight="1" x14ac:dyDescent="0.2">
      <c r="A10" s="10">
        <v>6</v>
      </c>
      <c r="B10" s="22"/>
      <c r="C10" s="20" t="s">
        <v>70</v>
      </c>
      <c r="D10" s="21" t="s">
        <v>163</v>
      </c>
      <c r="E10" s="21" t="s">
        <v>162</v>
      </c>
      <c r="F10" s="6" t="s">
        <v>164</v>
      </c>
      <c r="G10" s="6" t="s">
        <v>165</v>
      </c>
      <c r="H10" s="27"/>
      <c r="I10" s="61" t="s">
        <v>224</v>
      </c>
      <c r="J10" s="3">
        <v>138</v>
      </c>
      <c r="K10" s="53"/>
      <c r="L10" s="2">
        <v>6</v>
      </c>
      <c r="M10" s="93"/>
      <c r="N10" s="22"/>
      <c r="O10" s="94"/>
      <c r="P10" s="93"/>
      <c r="Q10" s="22"/>
      <c r="R10" s="94"/>
      <c r="S10" s="93"/>
      <c r="T10" s="22"/>
      <c r="U10" s="94"/>
      <c r="V10" s="93"/>
      <c r="W10" s="22"/>
      <c r="X10" s="94"/>
    </row>
    <row r="11" spans="1:24" ht="21.1" customHeight="1" x14ac:dyDescent="0.2">
      <c r="A11" s="10">
        <v>7</v>
      </c>
      <c r="B11" s="36"/>
      <c r="C11" s="11" t="s">
        <v>38</v>
      </c>
      <c r="D11" s="4" t="s">
        <v>33</v>
      </c>
      <c r="E11" s="29" t="s">
        <v>34</v>
      </c>
      <c r="F11" s="6" t="s">
        <v>50</v>
      </c>
      <c r="G11" s="6" t="s">
        <v>49</v>
      </c>
      <c r="H11" s="27"/>
      <c r="I11" s="61" t="s">
        <v>223</v>
      </c>
      <c r="J11" s="3">
        <v>130</v>
      </c>
      <c r="K11" s="3">
        <v>5</v>
      </c>
      <c r="L11" s="3">
        <v>7</v>
      </c>
    </row>
    <row r="12" spans="1:24" ht="21.1" customHeight="1" x14ac:dyDescent="0.2">
      <c r="A12" s="10">
        <v>8</v>
      </c>
      <c r="B12" s="10"/>
      <c r="C12" s="20" t="s">
        <v>70</v>
      </c>
      <c r="D12" s="21" t="s">
        <v>80</v>
      </c>
      <c r="E12" s="21" t="s">
        <v>81</v>
      </c>
      <c r="F12" s="6" t="s">
        <v>89</v>
      </c>
      <c r="G12" s="6" t="s">
        <v>88</v>
      </c>
      <c r="H12" s="27"/>
      <c r="I12" s="61" t="s">
        <v>223</v>
      </c>
      <c r="J12" s="2">
        <v>120</v>
      </c>
      <c r="K12" s="2">
        <v>6</v>
      </c>
      <c r="L12" s="2">
        <v>8</v>
      </c>
      <c r="M12" s="93"/>
      <c r="N12" s="22"/>
      <c r="O12" s="94"/>
      <c r="P12" s="93"/>
      <c r="Q12" s="22"/>
      <c r="R12" s="94"/>
      <c r="S12" s="93"/>
      <c r="T12" s="22"/>
      <c r="U12" s="94"/>
      <c r="V12" s="93"/>
      <c r="W12" s="22"/>
      <c r="X12" s="94"/>
    </row>
    <row r="14" spans="1:24" ht="21.1" hidden="1" customHeight="1" x14ac:dyDescent="0.2">
      <c r="B14" s="10"/>
      <c r="C14" s="10" t="s">
        <v>38</v>
      </c>
      <c r="D14" s="6" t="s">
        <v>28</v>
      </c>
      <c r="E14" s="6" t="s">
        <v>29</v>
      </c>
      <c r="F14" s="6"/>
      <c r="G14" s="32"/>
      <c r="H14" s="33"/>
      <c r="I14" s="41"/>
      <c r="J14" s="3"/>
      <c r="K14" s="3"/>
      <c r="L14" s="3"/>
    </row>
    <row r="15" spans="1:24" ht="21.1" hidden="1" customHeight="1" x14ac:dyDescent="0.2">
      <c r="B15" s="10"/>
      <c r="C15" s="10" t="s">
        <v>38</v>
      </c>
      <c r="D15" s="6" t="s">
        <v>25</v>
      </c>
      <c r="E15" s="6" t="s">
        <v>26</v>
      </c>
      <c r="F15" s="6"/>
      <c r="G15" s="6"/>
      <c r="H15" s="5"/>
      <c r="I15" s="5"/>
      <c r="J15" s="3"/>
      <c r="K15" s="3"/>
      <c r="L15" s="3"/>
    </row>
    <row r="16" spans="1:24" ht="21.1" hidden="1" customHeight="1" x14ac:dyDescent="0.2">
      <c r="B16" s="10"/>
      <c r="C16" s="10" t="s">
        <v>38</v>
      </c>
      <c r="D16" s="6" t="s">
        <v>25</v>
      </c>
      <c r="E16" s="6" t="s">
        <v>32</v>
      </c>
      <c r="F16" s="6"/>
      <c r="G16" s="6"/>
      <c r="H16" s="5"/>
      <c r="I16" s="5"/>
      <c r="J16" s="3"/>
      <c r="K16" s="3"/>
      <c r="L16" s="3"/>
    </row>
    <row r="17" spans="2:12" ht="21.1" hidden="1" customHeight="1" x14ac:dyDescent="0.2">
      <c r="B17" s="10"/>
      <c r="C17" s="10" t="s">
        <v>38</v>
      </c>
      <c r="D17" s="6" t="s">
        <v>36</v>
      </c>
      <c r="E17" s="7" t="s">
        <v>37</v>
      </c>
      <c r="F17" s="6"/>
      <c r="G17" s="30"/>
      <c r="H17" s="31"/>
      <c r="I17" s="35"/>
      <c r="J17" s="3"/>
      <c r="K17" s="3"/>
      <c r="L17" s="3"/>
    </row>
    <row r="18" spans="2:12" ht="21.1" hidden="1" customHeight="1" x14ac:dyDescent="0.2">
      <c r="B18" s="11"/>
      <c r="C18" s="11" t="s">
        <v>38</v>
      </c>
      <c r="D18" s="4" t="s">
        <v>30</v>
      </c>
      <c r="E18" s="4" t="s">
        <v>31</v>
      </c>
      <c r="F18" s="4"/>
      <c r="G18" s="42"/>
      <c r="H18" s="43"/>
      <c r="I18" s="35"/>
      <c r="J18" s="24"/>
      <c r="K18" s="24"/>
      <c r="L18" s="24"/>
    </row>
  </sheetData>
  <mergeCells count="8">
    <mergeCell ref="S4:U4"/>
    <mergeCell ref="V4:X4"/>
    <mergeCell ref="A1:L1"/>
    <mergeCell ref="A2:L2"/>
    <mergeCell ref="A3:L3"/>
    <mergeCell ref="F4:G4"/>
    <mergeCell ref="M4:O4"/>
    <mergeCell ref="P4:R4"/>
  </mergeCells>
  <phoneticPr fontId="3" type="noConversion"/>
  <pageMargins left="0.19685039370078741" right="0.19685039370078741" top="0.27559055118110237" bottom="0.27559055118110237" header="0" footer="0"/>
  <pageSetup paperSize="9" orientation="portrait" copies="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0"/>
  <sheetViews>
    <sheetView topLeftCell="A16" zoomScale="130" zoomScaleNormal="130" workbookViewId="0">
      <selection activeCell="H17" sqref="H17:I20"/>
    </sheetView>
  </sheetViews>
  <sheetFormatPr defaultColWidth="8.875" defaultRowHeight="21.9" customHeight="1" x14ac:dyDescent="0.2"/>
  <cols>
    <col min="1" max="1" width="3.75" customWidth="1"/>
    <col min="2" max="3" width="4.25" customWidth="1"/>
    <col min="4" max="4" width="17.375" bestFit="1" customWidth="1"/>
    <col min="5" max="5" width="22" bestFit="1" customWidth="1"/>
    <col min="6" max="7" width="14.75" customWidth="1"/>
    <col min="8" max="9" width="9.75" customWidth="1"/>
    <col min="10" max="10" width="7.75" customWidth="1"/>
    <col min="11" max="11" width="6.25" customWidth="1"/>
    <col min="12" max="12" width="9" customWidth="1"/>
    <col min="13" max="13" width="0.125" customWidth="1"/>
    <col min="14" max="14" width="7.375" customWidth="1"/>
  </cols>
  <sheetData>
    <row r="1" spans="1:14" s="1" customFormat="1" ht="50.95" customHeight="1" x14ac:dyDescent="0.2">
      <c r="A1" s="219" t="s">
        <v>11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4" s="1" customFormat="1" ht="21.9" customHeight="1" x14ac:dyDescent="0.2">
      <c r="A2" s="217" t="s">
        <v>69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4" s="1" customFormat="1" ht="21.9" customHeight="1" thickBot="1" x14ac:dyDescent="0.25">
      <c r="A3" s="222" t="s">
        <v>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4"/>
    </row>
    <row r="4" spans="1:14" s="1" customFormat="1" ht="21.9" customHeight="1" thickBot="1" x14ac:dyDescent="0.3">
      <c r="A4" s="78" t="s">
        <v>12</v>
      </c>
      <c r="B4" s="79" t="s">
        <v>0</v>
      </c>
      <c r="C4" s="79"/>
      <c r="D4" s="80" t="s">
        <v>13</v>
      </c>
      <c r="E4" s="80" t="s">
        <v>14</v>
      </c>
      <c r="F4" s="220" t="s">
        <v>15</v>
      </c>
      <c r="G4" s="221"/>
      <c r="H4" s="81"/>
      <c r="I4" s="82" t="s">
        <v>222</v>
      </c>
      <c r="J4" s="80" t="s">
        <v>3</v>
      </c>
      <c r="K4" s="80" t="s">
        <v>1</v>
      </c>
      <c r="L4" s="153" t="s">
        <v>312</v>
      </c>
      <c r="M4" s="98"/>
      <c r="N4" s="99"/>
    </row>
    <row r="5" spans="1:14" s="1" customFormat="1" ht="21.9" customHeight="1" x14ac:dyDescent="0.2">
      <c r="A5" s="72">
        <v>1</v>
      </c>
      <c r="B5" s="72"/>
      <c r="C5" s="72" t="s">
        <v>98</v>
      </c>
      <c r="D5" s="84" t="s">
        <v>96</v>
      </c>
      <c r="E5" s="84" t="s">
        <v>97</v>
      </c>
      <c r="F5" s="84" t="s">
        <v>107</v>
      </c>
      <c r="G5" s="96" t="s">
        <v>106</v>
      </c>
      <c r="H5" s="95"/>
      <c r="I5" s="76" t="s">
        <v>223</v>
      </c>
      <c r="J5" s="77">
        <v>486</v>
      </c>
      <c r="K5" s="77">
        <v>1</v>
      </c>
      <c r="L5" s="77">
        <v>1</v>
      </c>
      <c r="M5" s="101"/>
      <c r="N5" s="102"/>
    </row>
    <row r="6" spans="1:14" ht="21.9" customHeight="1" x14ac:dyDescent="0.2">
      <c r="A6" s="10">
        <v>2</v>
      </c>
      <c r="B6" s="22"/>
      <c r="C6" s="10" t="s">
        <v>154</v>
      </c>
      <c r="D6" s="6" t="s">
        <v>152</v>
      </c>
      <c r="E6" s="6" t="s">
        <v>153</v>
      </c>
      <c r="F6" s="6" t="s">
        <v>155</v>
      </c>
      <c r="G6" s="26" t="s">
        <v>117</v>
      </c>
      <c r="H6" s="27"/>
      <c r="I6" s="61" t="s">
        <v>224</v>
      </c>
      <c r="J6" s="3">
        <v>478</v>
      </c>
      <c r="K6" s="22"/>
      <c r="L6" s="3">
        <v>2</v>
      </c>
      <c r="M6" s="104"/>
      <c r="N6" s="105"/>
    </row>
    <row r="7" spans="1:14" ht="21.9" customHeight="1" x14ac:dyDescent="0.2">
      <c r="A7" s="10">
        <v>3</v>
      </c>
      <c r="B7" s="20"/>
      <c r="C7" s="66" t="s">
        <v>111</v>
      </c>
      <c r="D7" s="25" t="s">
        <v>112</v>
      </c>
      <c r="E7" s="25" t="s">
        <v>197</v>
      </c>
      <c r="F7" s="69" t="s">
        <v>199</v>
      </c>
      <c r="G7" s="69" t="s">
        <v>200</v>
      </c>
      <c r="H7" s="28"/>
      <c r="I7" s="61" t="s">
        <v>224</v>
      </c>
      <c r="J7" s="3">
        <v>466</v>
      </c>
      <c r="K7" s="64"/>
      <c r="L7" s="3">
        <v>3</v>
      </c>
      <c r="M7" s="104"/>
      <c r="N7" s="105"/>
    </row>
    <row r="8" spans="1:14" ht="21.9" customHeight="1" x14ac:dyDescent="0.2">
      <c r="A8" s="10">
        <v>4</v>
      </c>
      <c r="B8" s="10"/>
      <c r="C8" s="11" t="s">
        <v>70</v>
      </c>
      <c r="D8" s="4" t="s">
        <v>71</v>
      </c>
      <c r="E8" s="4" t="s">
        <v>72</v>
      </c>
      <c r="F8" s="6" t="s">
        <v>74</v>
      </c>
      <c r="G8" s="26" t="s">
        <v>73</v>
      </c>
      <c r="H8" s="27"/>
      <c r="I8" s="70" t="s">
        <v>224</v>
      </c>
      <c r="J8" s="3">
        <v>464</v>
      </c>
      <c r="K8" s="3"/>
      <c r="L8" s="3">
        <v>4</v>
      </c>
      <c r="M8" s="104"/>
      <c r="N8" s="105"/>
    </row>
    <row r="9" spans="1:14" ht="21.9" customHeight="1" x14ac:dyDescent="0.2">
      <c r="A9" s="10">
        <v>5</v>
      </c>
      <c r="B9" s="10"/>
      <c r="C9" s="62" t="s">
        <v>123</v>
      </c>
      <c r="D9" s="63" t="s">
        <v>125</v>
      </c>
      <c r="E9" s="63" t="s">
        <v>124</v>
      </c>
      <c r="F9" s="6" t="s">
        <v>131</v>
      </c>
      <c r="G9" s="26" t="s">
        <v>132</v>
      </c>
      <c r="H9" s="27"/>
      <c r="I9" s="70" t="s">
        <v>223</v>
      </c>
      <c r="J9" s="3">
        <v>435</v>
      </c>
      <c r="K9" s="97">
        <v>2</v>
      </c>
      <c r="L9" s="3">
        <v>5</v>
      </c>
      <c r="M9" s="104"/>
      <c r="N9" s="105"/>
    </row>
    <row r="10" spans="1:14" ht="21.9" customHeight="1" x14ac:dyDescent="0.2">
      <c r="A10" s="10">
        <v>6</v>
      </c>
      <c r="B10" s="10"/>
      <c r="C10" s="20" t="s">
        <v>154</v>
      </c>
      <c r="D10" s="21" t="s">
        <v>225</v>
      </c>
      <c r="E10" s="21" t="s">
        <v>226</v>
      </c>
      <c r="F10" s="6" t="s">
        <v>235</v>
      </c>
      <c r="G10" s="26" t="s">
        <v>236</v>
      </c>
      <c r="H10" s="27"/>
      <c r="I10" s="61" t="s">
        <v>223</v>
      </c>
      <c r="J10" s="3">
        <v>430</v>
      </c>
      <c r="K10" s="97">
        <v>3</v>
      </c>
      <c r="L10" s="3">
        <v>7</v>
      </c>
      <c r="M10" s="104"/>
      <c r="N10" s="105"/>
    </row>
    <row r="11" spans="1:14" ht="21.9" customHeight="1" x14ac:dyDescent="0.2">
      <c r="A11" s="10">
        <v>7</v>
      </c>
      <c r="B11" s="10"/>
      <c r="C11" s="10" t="s">
        <v>38</v>
      </c>
      <c r="D11" s="6" t="s">
        <v>21</v>
      </c>
      <c r="E11" s="6" t="s">
        <v>22</v>
      </c>
      <c r="F11" s="6" t="s">
        <v>41</v>
      </c>
      <c r="G11" s="26" t="s">
        <v>42</v>
      </c>
      <c r="H11" s="27"/>
      <c r="I11" s="61" t="s">
        <v>224</v>
      </c>
      <c r="J11" s="3">
        <v>425</v>
      </c>
      <c r="K11" s="97"/>
      <c r="L11" s="3">
        <v>8</v>
      </c>
      <c r="M11" s="104"/>
      <c r="N11" s="105"/>
    </row>
    <row r="12" spans="1:14" ht="21.9" customHeight="1" x14ac:dyDescent="0.2">
      <c r="A12" s="10">
        <v>8</v>
      </c>
      <c r="B12" s="22"/>
      <c r="C12" s="66" t="s">
        <v>111</v>
      </c>
      <c r="D12" s="25" t="s">
        <v>182</v>
      </c>
      <c r="E12" s="21" t="s">
        <v>183</v>
      </c>
      <c r="F12" s="21" t="s">
        <v>192</v>
      </c>
      <c r="G12" s="69" t="s">
        <v>193</v>
      </c>
      <c r="H12" s="28"/>
      <c r="I12" s="61" t="s">
        <v>223</v>
      </c>
      <c r="J12" s="3">
        <v>413</v>
      </c>
      <c r="K12" s="97">
        <v>4</v>
      </c>
      <c r="L12" s="3">
        <v>9</v>
      </c>
      <c r="M12" s="107"/>
      <c r="N12" s="108"/>
    </row>
    <row r="13" spans="1:14" ht="21.9" customHeight="1" x14ac:dyDescent="0.2">
      <c r="A13" s="10">
        <v>9</v>
      </c>
      <c r="B13" s="10"/>
      <c r="C13" s="10" t="s">
        <v>38</v>
      </c>
      <c r="D13" s="6" t="s">
        <v>33</v>
      </c>
      <c r="E13" s="7" t="s">
        <v>34</v>
      </c>
      <c r="F13" s="6" t="s">
        <v>52</v>
      </c>
      <c r="G13" s="26" t="s">
        <v>51</v>
      </c>
      <c r="H13" s="27"/>
      <c r="I13" s="61" t="s">
        <v>223</v>
      </c>
      <c r="J13" s="3">
        <v>390</v>
      </c>
      <c r="K13" s="97">
        <v>5</v>
      </c>
      <c r="L13" s="3">
        <v>10</v>
      </c>
      <c r="M13" s="104"/>
      <c r="N13" s="105"/>
    </row>
    <row r="14" spans="1:14" ht="21.9" customHeight="1" x14ac:dyDescent="0.2">
      <c r="A14" s="10">
        <v>10</v>
      </c>
      <c r="B14" s="10"/>
      <c r="C14" s="162" t="s">
        <v>70</v>
      </c>
      <c r="D14" s="163" t="s">
        <v>80</v>
      </c>
      <c r="E14" s="163" t="s">
        <v>81</v>
      </c>
      <c r="F14" s="164" t="s">
        <v>91</v>
      </c>
      <c r="G14" s="165" t="s">
        <v>90</v>
      </c>
      <c r="H14" s="166"/>
      <c r="I14" s="61" t="s">
        <v>223</v>
      </c>
      <c r="J14" s="3">
        <v>370</v>
      </c>
      <c r="K14" s="3">
        <v>6</v>
      </c>
      <c r="L14" s="3">
        <v>11</v>
      </c>
      <c r="M14" s="104"/>
      <c r="N14" s="105"/>
    </row>
    <row r="15" spans="1:14" s="41" customFormat="1" ht="21.9" customHeight="1" x14ac:dyDescent="0.2">
      <c r="A15" s="36"/>
      <c r="C15" s="36"/>
      <c r="D15" s="37"/>
      <c r="E15" s="37"/>
      <c r="F15" s="37"/>
      <c r="G15" s="152"/>
      <c r="H15" s="118"/>
      <c r="I15" s="150"/>
      <c r="J15" s="44"/>
      <c r="L15" s="44"/>
    </row>
    <row r="16" spans="1:14" s="41" customFormat="1" ht="21.9" customHeight="1" x14ac:dyDescent="0.2">
      <c r="B16" s="36"/>
      <c r="C16" s="36"/>
      <c r="D16" s="37"/>
      <c r="E16" s="38"/>
      <c r="F16" s="39"/>
      <c r="G16" s="45"/>
      <c r="H16" s="40"/>
      <c r="I16" s="40"/>
      <c r="J16" s="44"/>
      <c r="K16" s="44"/>
      <c r="L16" s="44"/>
    </row>
    <row r="17" spans="1:14" s="1" customFormat="1" ht="21.9" customHeight="1" x14ac:dyDescent="0.2">
      <c r="A17" s="10">
        <v>11</v>
      </c>
      <c r="B17" s="10"/>
      <c r="C17" s="10" t="s">
        <v>111</v>
      </c>
      <c r="D17" s="6" t="s">
        <v>112</v>
      </c>
      <c r="E17" s="6" t="s">
        <v>113</v>
      </c>
      <c r="F17" s="6" t="s">
        <v>116</v>
      </c>
      <c r="G17" s="25" t="s">
        <v>117</v>
      </c>
      <c r="H17" s="28"/>
      <c r="I17" s="53"/>
      <c r="J17" s="3">
        <v>433</v>
      </c>
      <c r="K17" s="3">
        <v>1</v>
      </c>
      <c r="L17" s="3">
        <v>6</v>
      </c>
      <c r="M17" s="104"/>
      <c r="N17" s="105"/>
    </row>
    <row r="18" spans="1:14" ht="21.9" customHeight="1" x14ac:dyDescent="0.2">
      <c r="A18" s="49">
        <v>12</v>
      </c>
      <c r="B18" s="10"/>
      <c r="C18" s="10" t="s">
        <v>38</v>
      </c>
      <c r="D18" s="6" t="s">
        <v>36</v>
      </c>
      <c r="E18" s="7" t="s">
        <v>63</v>
      </c>
      <c r="F18" s="21" t="s">
        <v>67</v>
      </c>
      <c r="G18" s="25" t="s">
        <v>66</v>
      </c>
      <c r="H18" s="28"/>
      <c r="I18" s="53"/>
      <c r="J18" s="3">
        <v>355</v>
      </c>
      <c r="K18" s="3">
        <v>2</v>
      </c>
      <c r="L18" s="3">
        <v>12</v>
      </c>
      <c r="M18" s="104"/>
      <c r="N18" s="105"/>
    </row>
    <row r="19" spans="1:14" ht="21.9" customHeight="1" x14ac:dyDescent="0.2">
      <c r="A19" s="49">
        <v>13</v>
      </c>
      <c r="B19" s="10"/>
      <c r="C19" s="10" t="s">
        <v>154</v>
      </c>
      <c r="D19" s="6" t="s">
        <v>211</v>
      </c>
      <c r="E19" s="6" t="s">
        <v>237</v>
      </c>
      <c r="F19" s="6" t="s">
        <v>213</v>
      </c>
      <c r="G19" s="25" t="s">
        <v>212</v>
      </c>
      <c r="H19" s="28"/>
      <c r="I19" s="53"/>
      <c r="J19" s="3">
        <v>337</v>
      </c>
      <c r="K19" s="3">
        <v>3</v>
      </c>
      <c r="L19" s="3">
        <v>13</v>
      </c>
      <c r="M19" s="104"/>
      <c r="N19" s="105"/>
    </row>
    <row r="20" spans="1:14" ht="21.9" customHeight="1" x14ac:dyDescent="0.2">
      <c r="A20" s="49">
        <v>14</v>
      </c>
      <c r="B20" s="72"/>
      <c r="C20" s="72" t="s">
        <v>38</v>
      </c>
      <c r="D20" s="84" t="s">
        <v>21</v>
      </c>
      <c r="E20" s="84" t="s">
        <v>240</v>
      </c>
      <c r="F20" s="84" t="s">
        <v>241</v>
      </c>
      <c r="G20" s="137" t="s">
        <v>242</v>
      </c>
      <c r="H20" s="148"/>
      <c r="I20" s="151"/>
      <c r="J20" s="77">
        <v>205</v>
      </c>
      <c r="K20" s="77">
        <v>4</v>
      </c>
      <c r="L20" s="77">
        <v>14</v>
      </c>
      <c r="M20" s="161"/>
      <c r="N20" s="125"/>
    </row>
  </sheetData>
  <mergeCells count="4">
    <mergeCell ref="A1:L1"/>
    <mergeCell ref="A2:L2"/>
    <mergeCell ref="A3:L3"/>
    <mergeCell ref="F4:G4"/>
  </mergeCells>
  <phoneticPr fontId="3" type="noConversion"/>
  <pageMargins left="0.196850393700787" right="0.196850393700787" top="0.27559055118110198" bottom="0.27559055118110198" header="0" footer="0"/>
  <pageSetup paperSize="9" orientation="landscape" copies="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5"/>
  <sheetViews>
    <sheetView topLeftCell="A46" zoomScale="120" zoomScaleNormal="120" workbookViewId="0">
      <selection activeCell="I17" sqref="I17:I21"/>
    </sheetView>
  </sheetViews>
  <sheetFormatPr defaultColWidth="8.875" defaultRowHeight="12.9" x14ac:dyDescent="0.2"/>
  <cols>
    <col min="1" max="1" width="4.375" customWidth="1"/>
    <col min="2" max="3" width="4.25" customWidth="1"/>
    <col min="4" max="4" width="17.375" bestFit="1" customWidth="1"/>
    <col min="5" max="5" width="23.75" bestFit="1" customWidth="1"/>
    <col min="6" max="7" width="14.75" customWidth="1"/>
    <col min="8" max="9" width="9.75" customWidth="1"/>
    <col min="10" max="10" width="7.75" customWidth="1"/>
    <col min="11" max="11" width="6.25" customWidth="1"/>
    <col min="12" max="12" width="9.125" customWidth="1"/>
    <col min="13" max="15" width="0" hidden="1" customWidth="1"/>
  </cols>
  <sheetData>
    <row r="1" spans="1:15" s="1" customFormat="1" ht="66.099999999999994" customHeight="1" x14ac:dyDescent="0.2">
      <c r="A1" s="219" t="s">
        <v>11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5" s="1" customFormat="1" ht="20.05" customHeight="1" x14ac:dyDescent="0.2">
      <c r="A2" s="217" t="s">
        <v>69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5" s="1" customFormat="1" ht="20.05" customHeight="1" thickBot="1" x14ac:dyDescent="0.25">
      <c r="A3" s="222" t="s">
        <v>20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4"/>
    </row>
    <row r="4" spans="1:15" s="1" customFormat="1" ht="23.95" customHeight="1" thickBot="1" x14ac:dyDescent="0.3">
      <c r="A4" s="78" t="s">
        <v>12</v>
      </c>
      <c r="B4" s="79" t="s">
        <v>0</v>
      </c>
      <c r="C4" s="79"/>
      <c r="D4" s="80" t="s">
        <v>13</v>
      </c>
      <c r="E4" s="80" t="s">
        <v>14</v>
      </c>
      <c r="F4" s="220" t="s">
        <v>15</v>
      </c>
      <c r="G4" s="221"/>
      <c r="H4" s="81" t="s">
        <v>16</v>
      </c>
      <c r="I4" s="82" t="s">
        <v>222</v>
      </c>
      <c r="J4" s="80" t="s">
        <v>3</v>
      </c>
      <c r="K4" s="80" t="s">
        <v>1</v>
      </c>
      <c r="L4" s="153" t="s">
        <v>312</v>
      </c>
      <c r="M4" s="98"/>
      <c r="N4" s="99"/>
      <c r="O4" s="100"/>
    </row>
    <row r="5" spans="1:15" s="1" customFormat="1" ht="21.1" customHeight="1" x14ac:dyDescent="0.2">
      <c r="A5" s="72">
        <v>1</v>
      </c>
      <c r="B5" s="72"/>
      <c r="C5" s="72" t="s">
        <v>111</v>
      </c>
      <c r="D5" s="84" t="s">
        <v>112</v>
      </c>
      <c r="E5" s="85" t="s">
        <v>113</v>
      </c>
      <c r="F5" s="74" t="s">
        <v>114</v>
      </c>
      <c r="G5" s="137" t="s">
        <v>115</v>
      </c>
      <c r="H5" s="148"/>
      <c r="I5" s="76" t="s">
        <v>224</v>
      </c>
      <c r="J5" s="77" t="s">
        <v>283</v>
      </c>
      <c r="K5" s="77"/>
      <c r="L5" s="77">
        <v>1</v>
      </c>
      <c r="M5" s="101"/>
      <c r="N5" s="102"/>
      <c r="O5" s="103"/>
    </row>
    <row r="6" spans="1:15" ht="21.1" customHeight="1" x14ac:dyDescent="0.2">
      <c r="A6" s="10">
        <v>2</v>
      </c>
      <c r="B6" s="10"/>
      <c r="C6" s="10" t="s">
        <v>38</v>
      </c>
      <c r="D6" s="6" t="s">
        <v>36</v>
      </c>
      <c r="E6" s="7" t="s">
        <v>63</v>
      </c>
      <c r="F6" s="21" t="s">
        <v>65</v>
      </c>
      <c r="G6" s="25" t="s">
        <v>64</v>
      </c>
      <c r="H6" s="28"/>
      <c r="I6" s="61" t="s">
        <v>224</v>
      </c>
      <c r="J6" s="3" t="s">
        <v>282</v>
      </c>
      <c r="K6" s="3"/>
      <c r="L6" s="3">
        <v>2</v>
      </c>
      <c r="M6" s="104"/>
      <c r="N6" s="105"/>
      <c r="O6" s="106"/>
    </row>
    <row r="7" spans="1:15" ht="21.1" customHeight="1" x14ac:dyDescent="0.2">
      <c r="A7" s="10">
        <v>3</v>
      </c>
      <c r="B7" s="22"/>
      <c r="C7" s="20" t="s">
        <v>70</v>
      </c>
      <c r="D7" s="21" t="s">
        <v>80</v>
      </c>
      <c r="E7" s="21" t="s">
        <v>94</v>
      </c>
      <c r="F7" s="6" t="s">
        <v>95</v>
      </c>
      <c r="G7" s="6" t="s">
        <v>75</v>
      </c>
      <c r="H7" s="27"/>
      <c r="I7" s="61" t="s">
        <v>224</v>
      </c>
      <c r="J7" s="3" t="s">
        <v>284</v>
      </c>
      <c r="K7" s="3"/>
      <c r="L7" s="3">
        <v>3</v>
      </c>
      <c r="M7" s="104"/>
      <c r="N7" s="105"/>
      <c r="O7" s="106"/>
    </row>
    <row r="8" spans="1:15" ht="21.1" customHeight="1" x14ac:dyDescent="0.2">
      <c r="A8" s="10">
        <v>4</v>
      </c>
      <c r="B8" s="10"/>
      <c r="C8" s="10" t="s">
        <v>98</v>
      </c>
      <c r="D8" s="6" t="s">
        <v>96</v>
      </c>
      <c r="E8" s="6" t="s">
        <v>97</v>
      </c>
      <c r="F8" s="6" t="s">
        <v>109</v>
      </c>
      <c r="G8" s="6" t="s">
        <v>108</v>
      </c>
      <c r="H8" s="27"/>
      <c r="I8" s="61" t="s">
        <v>223</v>
      </c>
      <c r="J8" s="3" t="s">
        <v>278</v>
      </c>
      <c r="K8" s="3">
        <v>1</v>
      </c>
      <c r="L8" s="3">
        <v>4</v>
      </c>
      <c r="M8" s="104"/>
      <c r="N8" s="105"/>
      <c r="O8" s="106"/>
    </row>
    <row r="9" spans="1:15" ht="21.1" customHeight="1" x14ac:dyDescent="0.2">
      <c r="A9" s="10">
        <v>5</v>
      </c>
      <c r="B9" s="10"/>
      <c r="C9" s="10" t="s">
        <v>38</v>
      </c>
      <c r="D9" s="6" t="s">
        <v>33</v>
      </c>
      <c r="E9" s="7" t="s">
        <v>34</v>
      </c>
      <c r="F9" s="6" t="s">
        <v>54</v>
      </c>
      <c r="G9" s="6" t="s">
        <v>53</v>
      </c>
      <c r="H9" s="27"/>
      <c r="I9" s="61" t="s">
        <v>223</v>
      </c>
      <c r="J9" s="3" t="s">
        <v>276</v>
      </c>
      <c r="K9" s="3">
        <v>2</v>
      </c>
      <c r="L9" s="3">
        <v>5</v>
      </c>
      <c r="M9" s="104"/>
      <c r="N9" s="105"/>
      <c r="O9" s="106"/>
    </row>
    <row r="10" spans="1:15" ht="21.1" customHeight="1" x14ac:dyDescent="0.2">
      <c r="A10" s="10">
        <v>6</v>
      </c>
      <c r="B10" s="10"/>
      <c r="C10" s="20" t="s">
        <v>154</v>
      </c>
      <c r="D10" s="21" t="s">
        <v>225</v>
      </c>
      <c r="E10" s="21" t="s">
        <v>226</v>
      </c>
      <c r="F10" s="6" t="s">
        <v>243</v>
      </c>
      <c r="G10" s="6" t="s">
        <v>167</v>
      </c>
      <c r="H10" s="27"/>
      <c r="I10" s="61" t="s">
        <v>223</v>
      </c>
      <c r="J10" s="3" t="s">
        <v>280</v>
      </c>
      <c r="K10" s="3">
        <v>3</v>
      </c>
      <c r="L10" s="3">
        <v>6</v>
      </c>
      <c r="M10" s="104"/>
      <c r="N10" s="105"/>
      <c r="O10" s="106"/>
    </row>
    <row r="11" spans="1:15" ht="21.1" customHeight="1" x14ac:dyDescent="0.2">
      <c r="A11" s="10">
        <v>7</v>
      </c>
      <c r="B11" s="10"/>
      <c r="C11" s="20" t="s">
        <v>154</v>
      </c>
      <c r="D11" s="21" t="s">
        <v>207</v>
      </c>
      <c r="E11" s="21" t="s">
        <v>208</v>
      </c>
      <c r="F11" s="6" t="s">
        <v>210</v>
      </c>
      <c r="G11" s="6" t="s">
        <v>209</v>
      </c>
      <c r="H11" s="27"/>
      <c r="I11" s="61" t="s">
        <v>224</v>
      </c>
      <c r="J11" s="3" t="s">
        <v>285</v>
      </c>
      <c r="K11" s="3"/>
      <c r="L11" s="3">
        <v>7</v>
      </c>
      <c r="M11" s="104"/>
      <c r="N11" s="105"/>
      <c r="O11" s="106"/>
    </row>
    <row r="12" spans="1:15" ht="21.1" customHeight="1" x14ac:dyDescent="0.2">
      <c r="A12" s="10">
        <v>8</v>
      </c>
      <c r="B12" s="10"/>
      <c r="C12" s="66" t="s">
        <v>111</v>
      </c>
      <c r="D12" s="25" t="s">
        <v>182</v>
      </c>
      <c r="E12" s="21" t="s">
        <v>183</v>
      </c>
      <c r="F12" s="21" t="s">
        <v>194</v>
      </c>
      <c r="G12" s="25" t="s">
        <v>195</v>
      </c>
      <c r="H12" s="28"/>
      <c r="I12" s="61" t="s">
        <v>223</v>
      </c>
      <c r="J12" s="3" t="s">
        <v>277</v>
      </c>
      <c r="K12" s="3">
        <v>4</v>
      </c>
      <c r="L12" s="3">
        <v>8</v>
      </c>
      <c r="M12" s="107"/>
      <c r="N12" s="108"/>
      <c r="O12" s="109"/>
    </row>
    <row r="13" spans="1:15" ht="21.1" customHeight="1" x14ac:dyDescent="0.2">
      <c r="A13" s="10">
        <v>9</v>
      </c>
      <c r="B13" s="10"/>
      <c r="C13" s="20" t="s">
        <v>70</v>
      </c>
      <c r="D13" s="21" t="s">
        <v>80</v>
      </c>
      <c r="E13" s="21" t="s">
        <v>81</v>
      </c>
      <c r="F13" s="6" t="s">
        <v>92</v>
      </c>
      <c r="G13" s="6" t="s">
        <v>82</v>
      </c>
      <c r="H13" s="27"/>
      <c r="I13" s="61" t="s">
        <v>223</v>
      </c>
      <c r="J13" s="3" t="s">
        <v>279</v>
      </c>
      <c r="K13" s="3">
        <v>5</v>
      </c>
      <c r="L13" s="3">
        <v>10</v>
      </c>
      <c r="M13" s="176"/>
      <c r="N13" s="108"/>
      <c r="O13" s="109"/>
    </row>
    <row r="14" spans="1:15" ht="21.1" customHeight="1" x14ac:dyDescent="0.2">
      <c r="A14" s="10">
        <v>10</v>
      </c>
      <c r="B14" s="22"/>
      <c r="C14" s="20" t="s">
        <v>123</v>
      </c>
      <c r="D14" s="21" t="s">
        <v>125</v>
      </c>
      <c r="E14" s="21" t="s">
        <v>124</v>
      </c>
      <c r="F14" s="6" t="s">
        <v>244</v>
      </c>
      <c r="G14" s="6" t="s">
        <v>126</v>
      </c>
      <c r="H14" s="27"/>
      <c r="I14" s="61" t="s">
        <v>223</v>
      </c>
      <c r="J14" s="3" t="s">
        <v>281</v>
      </c>
      <c r="K14" s="3">
        <v>6</v>
      </c>
      <c r="L14" s="3">
        <v>11</v>
      </c>
      <c r="M14" s="104"/>
      <c r="N14" s="105"/>
      <c r="O14" s="106"/>
    </row>
    <row r="15" spans="1:15" ht="21.1" customHeight="1" x14ac:dyDescent="0.2">
      <c r="A15" s="36"/>
      <c r="B15" s="41"/>
      <c r="C15" s="51"/>
      <c r="D15" s="39"/>
      <c r="E15" s="39"/>
      <c r="F15" s="37"/>
      <c r="G15" s="37"/>
      <c r="H15" s="118"/>
      <c r="I15" s="150"/>
      <c r="J15" s="44"/>
      <c r="K15" s="44"/>
      <c r="L15" s="44"/>
      <c r="M15" s="41"/>
      <c r="N15" s="41"/>
      <c r="O15" s="41"/>
    </row>
    <row r="16" spans="1:15" ht="21.1" customHeight="1" x14ac:dyDescent="0.2">
      <c r="A16" s="36"/>
      <c r="B16" s="36"/>
    </row>
    <row r="17" spans="1:15" s="1" customFormat="1" ht="21.1" customHeight="1" x14ac:dyDescent="0.2">
      <c r="A17" s="20">
        <v>11</v>
      </c>
      <c r="B17" s="20"/>
      <c r="C17" s="20" t="s">
        <v>70</v>
      </c>
      <c r="D17" s="21" t="s">
        <v>163</v>
      </c>
      <c r="E17" s="21" t="s">
        <v>170</v>
      </c>
      <c r="F17" s="21" t="s">
        <v>168</v>
      </c>
      <c r="G17" s="58" t="s">
        <v>169</v>
      </c>
      <c r="H17" s="59"/>
      <c r="I17" s="71"/>
      <c r="J17" s="12" t="s">
        <v>286</v>
      </c>
      <c r="K17" s="12">
        <v>1</v>
      </c>
      <c r="L17" s="12">
        <v>18</v>
      </c>
      <c r="M17" s="175"/>
      <c r="N17" s="159"/>
      <c r="O17" s="160"/>
    </row>
    <row r="18" spans="1:15" s="168" customFormat="1" ht="21.1" customHeight="1" x14ac:dyDescent="0.2">
      <c r="A18" s="51"/>
      <c r="B18" s="51"/>
      <c r="C18" s="51"/>
      <c r="D18" s="39"/>
      <c r="E18" s="39"/>
      <c r="F18" s="39"/>
      <c r="G18" s="116"/>
      <c r="H18" s="117"/>
      <c r="I18" s="167"/>
      <c r="J18" s="120"/>
      <c r="K18" s="120"/>
      <c r="L18" s="120"/>
      <c r="M18" s="41"/>
      <c r="N18" s="41"/>
      <c r="O18" s="41"/>
    </row>
    <row r="19" spans="1:15" s="168" customFormat="1" ht="21.1" customHeight="1" x14ac:dyDescent="0.2">
      <c r="A19" s="51"/>
      <c r="B19" s="51"/>
      <c r="N19" s="41"/>
      <c r="O19" s="41"/>
    </row>
    <row r="20" spans="1:15" ht="20.05" customHeight="1" x14ac:dyDescent="0.2">
      <c r="A20" s="20">
        <v>12</v>
      </c>
      <c r="B20" s="20"/>
      <c r="C20" s="20" t="s">
        <v>38</v>
      </c>
      <c r="D20" s="21" t="s">
        <v>23</v>
      </c>
      <c r="E20" s="21" t="s">
        <v>24</v>
      </c>
      <c r="F20" s="21" t="s">
        <v>61</v>
      </c>
      <c r="G20" s="58" t="s">
        <v>62</v>
      </c>
      <c r="H20" s="59"/>
      <c r="I20" s="71"/>
      <c r="J20" s="12" t="s">
        <v>288</v>
      </c>
      <c r="K20" s="12">
        <v>1</v>
      </c>
      <c r="L20" s="12">
        <v>9</v>
      </c>
      <c r="N20" s="125"/>
      <c r="O20" s="126"/>
    </row>
    <row r="21" spans="1:15" ht="21.1" customHeight="1" x14ac:dyDescent="0.2">
      <c r="A21" s="20">
        <v>13</v>
      </c>
      <c r="B21" s="20"/>
      <c r="C21" s="20" t="s">
        <v>70</v>
      </c>
      <c r="D21" s="21" t="s">
        <v>71</v>
      </c>
      <c r="E21" s="21" t="s">
        <v>72</v>
      </c>
      <c r="F21" s="21" t="s">
        <v>77</v>
      </c>
      <c r="G21" s="58" t="s">
        <v>76</v>
      </c>
      <c r="H21" s="59"/>
      <c r="I21" s="71"/>
      <c r="J21" s="12" t="s">
        <v>289</v>
      </c>
      <c r="K21" s="12">
        <v>2</v>
      </c>
      <c r="L21" s="12">
        <v>12</v>
      </c>
      <c r="N21" s="105"/>
      <c r="O21" s="106"/>
    </row>
    <row r="22" spans="1:15" ht="21.1" customHeight="1" x14ac:dyDescent="0.2">
      <c r="A22" s="20">
        <v>14</v>
      </c>
      <c r="B22" s="20"/>
      <c r="C22" s="20" t="s">
        <v>98</v>
      </c>
      <c r="D22" s="21" t="s">
        <v>137</v>
      </c>
      <c r="E22" s="21" t="s">
        <v>138</v>
      </c>
      <c r="F22" s="21" t="s">
        <v>140</v>
      </c>
      <c r="G22" s="58" t="s">
        <v>139</v>
      </c>
      <c r="H22" s="59"/>
      <c r="I22" s="71"/>
      <c r="J22" s="12">
        <v>34.119999999999997</v>
      </c>
      <c r="K22" s="12">
        <v>3</v>
      </c>
      <c r="L22" s="12">
        <v>13</v>
      </c>
      <c r="N22" s="123"/>
      <c r="O22" s="124"/>
    </row>
    <row r="23" spans="1:15" ht="21.1" customHeight="1" x14ac:dyDescent="0.2">
      <c r="A23" s="20">
        <v>15</v>
      </c>
      <c r="B23" s="10"/>
      <c r="C23" s="10" t="s">
        <v>154</v>
      </c>
      <c r="D23" s="6" t="s">
        <v>219</v>
      </c>
      <c r="E23" s="6" t="s">
        <v>218</v>
      </c>
      <c r="F23" s="6" t="s">
        <v>220</v>
      </c>
      <c r="G23" s="26" t="s">
        <v>221</v>
      </c>
      <c r="H23" s="27"/>
      <c r="I23" s="53"/>
      <c r="J23" s="3" t="s">
        <v>290</v>
      </c>
      <c r="K23" s="3">
        <v>4</v>
      </c>
      <c r="L23" s="3">
        <v>14</v>
      </c>
      <c r="N23" s="105"/>
      <c r="O23" s="106"/>
    </row>
    <row r="24" spans="1:15" ht="21.1" customHeight="1" x14ac:dyDescent="0.2">
      <c r="A24" s="20">
        <v>16</v>
      </c>
      <c r="B24" s="22"/>
      <c r="C24" s="10" t="s">
        <v>38</v>
      </c>
      <c r="D24" s="6" t="s">
        <v>21</v>
      </c>
      <c r="E24" s="7" t="s">
        <v>245</v>
      </c>
      <c r="F24" s="21" t="s">
        <v>128</v>
      </c>
      <c r="G24" s="25" t="s">
        <v>246</v>
      </c>
      <c r="H24" s="28"/>
      <c r="I24" s="71"/>
      <c r="J24" s="3" t="s">
        <v>287</v>
      </c>
      <c r="K24" s="3">
        <v>5</v>
      </c>
      <c r="L24" s="12">
        <v>16</v>
      </c>
      <c r="M24" s="3"/>
      <c r="N24" s="105"/>
      <c r="O24" s="106"/>
    </row>
    <row r="25" spans="1:15" ht="21.1" customHeight="1" x14ac:dyDescent="0.2">
      <c r="A25" s="20">
        <v>17</v>
      </c>
      <c r="B25" s="10"/>
      <c r="C25" s="121" t="s">
        <v>111</v>
      </c>
      <c r="D25" s="122" t="s">
        <v>182</v>
      </c>
      <c r="E25" s="122" t="s">
        <v>205</v>
      </c>
      <c r="F25" s="6" t="s">
        <v>183</v>
      </c>
      <c r="G25" s="122" t="s">
        <v>206</v>
      </c>
      <c r="H25" s="50"/>
      <c r="I25" s="18"/>
      <c r="J25" s="12">
        <v>19.84</v>
      </c>
      <c r="K25" s="12">
        <v>6</v>
      </c>
      <c r="L25" s="12">
        <v>17</v>
      </c>
      <c r="M25" s="175"/>
      <c r="N25" s="159"/>
      <c r="O25" s="160"/>
    </row>
    <row r="26" spans="1:15" s="41" customFormat="1" ht="21.1" customHeight="1" x14ac:dyDescent="0.2">
      <c r="A26" s="51"/>
    </row>
    <row r="27" spans="1:15" s="41" customFormat="1" ht="21.1" customHeight="1" x14ac:dyDescent="0.2">
      <c r="A27" s="51"/>
      <c r="B27" s="36"/>
      <c r="C27" s="36"/>
      <c r="D27" s="37"/>
      <c r="E27" s="37"/>
      <c r="F27" s="37"/>
      <c r="G27" s="152"/>
      <c r="H27" s="118"/>
      <c r="I27" s="113"/>
      <c r="J27" s="44"/>
      <c r="K27" s="44"/>
      <c r="L27" s="44"/>
    </row>
    <row r="28" spans="1:15" ht="21.1" customHeight="1" x14ac:dyDescent="0.2">
      <c r="A28" s="20">
        <v>18</v>
      </c>
      <c r="B28" s="20"/>
      <c r="C28" s="20" t="s">
        <v>123</v>
      </c>
      <c r="D28" s="21" t="s">
        <v>125</v>
      </c>
      <c r="E28" s="21" t="s">
        <v>124</v>
      </c>
      <c r="F28" s="21" t="s">
        <v>148</v>
      </c>
      <c r="G28" s="58" t="s">
        <v>147</v>
      </c>
      <c r="H28" s="59"/>
      <c r="I28" s="71"/>
      <c r="J28" s="12" t="s">
        <v>292</v>
      </c>
      <c r="K28" s="12">
        <v>1</v>
      </c>
      <c r="L28" s="12">
        <v>19</v>
      </c>
      <c r="M28" s="161"/>
      <c r="N28" s="125"/>
      <c r="O28" s="126"/>
    </row>
    <row r="29" spans="1:15" ht="21.1" customHeight="1" thickBot="1" x14ac:dyDescent="0.25">
      <c r="A29" s="20">
        <v>19</v>
      </c>
      <c r="B29" s="20"/>
      <c r="C29" s="20" t="s">
        <v>123</v>
      </c>
      <c r="D29" s="21" t="s">
        <v>125</v>
      </c>
      <c r="E29" s="21" t="s">
        <v>124</v>
      </c>
      <c r="F29" s="21" t="s">
        <v>145</v>
      </c>
      <c r="G29" s="58" t="s">
        <v>146</v>
      </c>
      <c r="H29" s="59"/>
      <c r="I29" s="71"/>
      <c r="J29" s="12" t="s">
        <v>291</v>
      </c>
      <c r="K29" s="12">
        <v>2</v>
      </c>
      <c r="L29" s="12">
        <v>20</v>
      </c>
      <c r="M29" s="177"/>
      <c r="N29" s="110"/>
      <c r="O29" s="111"/>
    </row>
    <row r="30" spans="1:15" s="41" customFormat="1" ht="21.1" customHeight="1" x14ac:dyDescent="0.2">
      <c r="A30" s="51"/>
    </row>
    <row r="31" spans="1:15" s="41" customFormat="1" ht="21.1" customHeight="1" x14ac:dyDescent="0.2">
      <c r="A31" s="51"/>
      <c r="B31" s="51"/>
      <c r="C31" s="51"/>
      <c r="D31" s="39"/>
      <c r="E31" s="39"/>
      <c r="F31" s="39"/>
      <c r="G31" s="116"/>
      <c r="H31" s="117"/>
      <c r="I31" s="167"/>
      <c r="J31" s="120"/>
      <c r="K31" s="120"/>
      <c r="L31" s="120"/>
    </row>
    <row r="32" spans="1:15" ht="21.1" customHeight="1" x14ac:dyDescent="0.2">
      <c r="A32" s="20">
        <v>20</v>
      </c>
      <c r="B32" s="22"/>
      <c r="C32" s="10" t="s">
        <v>154</v>
      </c>
      <c r="D32" s="6" t="s">
        <v>247</v>
      </c>
      <c r="E32" s="6" t="s">
        <v>248</v>
      </c>
      <c r="F32" s="6" t="s">
        <v>249</v>
      </c>
      <c r="G32" s="114" t="s">
        <v>250</v>
      </c>
      <c r="H32" s="119"/>
      <c r="I32" s="18"/>
      <c r="J32" s="12" t="s">
        <v>293</v>
      </c>
      <c r="K32" s="12">
        <v>1</v>
      </c>
      <c r="L32" s="12">
        <v>15</v>
      </c>
      <c r="M32" s="41"/>
      <c r="N32" s="169"/>
      <c r="O32" s="170"/>
    </row>
    <row r="33" spans="1:15" s="41" customFormat="1" ht="21.1" customHeight="1" x14ac:dyDescent="0.2">
      <c r="A33" s="51"/>
      <c r="C33" s="36"/>
      <c r="D33" s="37"/>
      <c r="E33" s="37"/>
      <c r="F33" s="37"/>
      <c r="G33" s="173"/>
      <c r="H33" s="174"/>
      <c r="I33" s="48"/>
      <c r="J33" s="120"/>
      <c r="K33" s="120"/>
    </row>
    <row r="34" spans="1:15" s="41" customFormat="1" ht="21.1" customHeight="1" x14ac:dyDescent="0.2">
      <c r="A34" s="51"/>
      <c r="C34" s="36"/>
      <c r="D34" s="37"/>
      <c r="E34" s="37"/>
      <c r="F34" s="37"/>
      <c r="G34" s="173"/>
      <c r="H34" s="174"/>
      <c r="I34" s="48"/>
      <c r="J34" s="120"/>
      <c r="K34" s="120"/>
    </row>
    <row r="35" spans="1:15" ht="21.1" customHeight="1" x14ac:dyDescent="0.2">
      <c r="A35" s="20">
        <v>21</v>
      </c>
      <c r="B35" s="10"/>
      <c r="C35" s="10" t="s">
        <v>70</v>
      </c>
      <c r="D35" s="6" t="s">
        <v>71</v>
      </c>
      <c r="E35" s="6" t="s">
        <v>149</v>
      </c>
      <c r="F35" s="6" t="s">
        <v>151</v>
      </c>
      <c r="G35" s="114" t="s">
        <v>150</v>
      </c>
      <c r="H35" s="115"/>
      <c r="I35" s="18"/>
      <c r="J35" s="2" t="s">
        <v>294</v>
      </c>
      <c r="K35" s="2">
        <v>1</v>
      </c>
      <c r="L35" s="2"/>
      <c r="M35" s="178"/>
      <c r="N35" s="171"/>
      <c r="O35" s="172"/>
    </row>
  </sheetData>
  <mergeCells count="4">
    <mergeCell ref="A1:L1"/>
    <mergeCell ref="A2:L2"/>
    <mergeCell ref="A3:L3"/>
    <mergeCell ref="F4:G4"/>
  </mergeCells>
  <phoneticPr fontId="6" type="noConversion"/>
  <pageMargins left="0.196850393700787" right="0.196850393700787" top="0.27559055118110198" bottom="0.27559055118110198" header="0" footer="0"/>
  <pageSetup paperSize="9" orientation="landscape" copies="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7"/>
  <sheetViews>
    <sheetView zoomScale="130" zoomScaleNormal="130" workbookViewId="0">
      <selection activeCell="D21" sqref="D21"/>
    </sheetView>
  </sheetViews>
  <sheetFormatPr defaultColWidth="8.875" defaultRowHeight="21.9" customHeight="1" x14ac:dyDescent="0.2"/>
  <cols>
    <col min="1" max="1" width="3.75" customWidth="1"/>
    <col min="2" max="3" width="4.25" customWidth="1"/>
    <col min="4" max="4" width="16.75" bestFit="1" customWidth="1"/>
    <col min="5" max="5" width="23.75" bestFit="1" customWidth="1"/>
    <col min="6" max="6" width="33.75" style="15" bestFit="1" customWidth="1"/>
    <col min="7" max="7" width="9.875" bestFit="1" customWidth="1"/>
    <col min="8" max="10" width="5.875" customWidth="1"/>
  </cols>
  <sheetData>
    <row r="1" spans="1:10" s="1" customFormat="1" ht="56.05" customHeight="1" x14ac:dyDescent="0.2">
      <c r="A1" s="219" t="s">
        <v>11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s="1" customFormat="1" ht="21.9" customHeight="1" x14ac:dyDescent="0.2">
      <c r="A2" s="217" t="s">
        <v>69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s="1" customFormat="1" ht="21.9" customHeight="1" thickBot="1" x14ac:dyDescent="0.25">
      <c r="A3" s="222" t="s">
        <v>8</v>
      </c>
      <c r="B3" s="223"/>
      <c r="C3" s="223"/>
      <c r="D3" s="223"/>
      <c r="E3" s="223"/>
      <c r="F3" s="223"/>
      <c r="G3" s="223"/>
      <c r="H3" s="223"/>
      <c r="I3" s="223"/>
      <c r="J3" s="224"/>
    </row>
    <row r="4" spans="1:10" s="1" customFormat="1" ht="21.9" customHeight="1" thickBot="1" x14ac:dyDescent="0.25">
      <c r="A4" s="78" t="s">
        <v>12</v>
      </c>
      <c r="B4" s="79" t="s">
        <v>0</v>
      </c>
      <c r="C4" s="79"/>
      <c r="D4" s="80" t="s">
        <v>13</v>
      </c>
      <c r="E4" s="80" t="s">
        <v>14</v>
      </c>
      <c r="F4" s="141" t="s">
        <v>15</v>
      </c>
      <c r="G4" s="82" t="s">
        <v>222</v>
      </c>
      <c r="H4" s="80" t="s">
        <v>4</v>
      </c>
      <c r="I4" s="80" t="s">
        <v>1</v>
      </c>
      <c r="J4" s="179" t="s">
        <v>2</v>
      </c>
    </row>
    <row r="5" spans="1:10" s="13" customFormat="1" ht="21.9" customHeight="1" x14ac:dyDescent="0.2">
      <c r="A5" s="72">
        <v>1</v>
      </c>
      <c r="B5" s="73">
        <v>585</v>
      </c>
      <c r="C5" s="137" t="s">
        <v>111</v>
      </c>
      <c r="D5" s="137" t="s">
        <v>182</v>
      </c>
      <c r="E5" s="74" t="s">
        <v>183</v>
      </c>
      <c r="F5" s="138" t="s">
        <v>196</v>
      </c>
      <c r="G5" s="76" t="s">
        <v>223</v>
      </c>
      <c r="H5" s="77" t="s">
        <v>306</v>
      </c>
      <c r="I5" s="77">
        <v>1</v>
      </c>
      <c r="J5" s="77">
        <v>1</v>
      </c>
    </row>
    <row r="6" spans="1:10" ht="21.9" customHeight="1" x14ac:dyDescent="0.2">
      <c r="A6" s="10">
        <v>2</v>
      </c>
      <c r="B6" s="73">
        <v>452</v>
      </c>
      <c r="C6" s="20" t="s">
        <v>154</v>
      </c>
      <c r="D6" s="21" t="s">
        <v>225</v>
      </c>
      <c r="E6" s="21" t="s">
        <v>226</v>
      </c>
      <c r="F6" s="2" t="s">
        <v>251</v>
      </c>
      <c r="G6" s="61" t="s">
        <v>223</v>
      </c>
      <c r="H6" s="3" t="s">
        <v>307</v>
      </c>
      <c r="I6" s="3">
        <v>2</v>
      </c>
      <c r="J6" s="3">
        <v>2</v>
      </c>
    </row>
    <row r="7" spans="1:10" s="13" customFormat="1" ht="21.9" customHeight="1" x14ac:dyDescent="0.2">
      <c r="A7" s="10">
        <v>3</v>
      </c>
      <c r="B7" s="73">
        <v>555</v>
      </c>
      <c r="C7" s="10" t="s">
        <v>98</v>
      </c>
      <c r="D7" s="6" t="s">
        <v>96</v>
      </c>
      <c r="E7" s="6" t="s">
        <v>97</v>
      </c>
      <c r="F7" s="2" t="s">
        <v>110</v>
      </c>
      <c r="G7" s="61" t="s">
        <v>223</v>
      </c>
      <c r="H7" s="3" t="s">
        <v>308</v>
      </c>
      <c r="I7" s="3">
        <v>3</v>
      </c>
      <c r="J7" s="3">
        <v>3</v>
      </c>
    </row>
    <row r="8" spans="1:10" s="13" customFormat="1" ht="21.9" customHeight="1" x14ac:dyDescent="0.2">
      <c r="A8" s="10">
        <v>4</v>
      </c>
      <c r="B8" s="73">
        <v>599</v>
      </c>
      <c r="C8" s="11" t="s">
        <v>38</v>
      </c>
      <c r="D8" s="4" t="s">
        <v>33</v>
      </c>
      <c r="E8" s="29" t="s">
        <v>34</v>
      </c>
      <c r="F8" s="2" t="s">
        <v>58</v>
      </c>
      <c r="G8" s="70" t="s">
        <v>223</v>
      </c>
      <c r="H8" s="3" t="s">
        <v>309</v>
      </c>
      <c r="I8" s="3">
        <v>4</v>
      </c>
      <c r="J8" s="3">
        <v>4</v>
      </c>
    </row>
    <row r="9" spans="1:10" s="13" customFormat="1" ht="21.9" customHeight="1" x14ac:dyDescent="0.2">
      <c r="A9" s="10">
        <v>5</v>
      </c>
      <c r="B9" s="73">
        <v>564</v>
      </c>
      <c r="C9" s="62" t="s">
        <v>70</v>
      </c>
      <c r="D9" s="63" t="s">
        <v>80</v>
      </c>
      <c r="E9" s="63" t="s">
        <v>81</v>
      </c>
      <c r="F9" s="2" t="s">
        <v>93</v>
      </c>
      <c r="G9" s="61" t="s">
        <v>223</v>
      </c>
      <c r="H9" s="3" t="s">
        <v>310</v>
      </c>
      <c r="I9" s="3">
        <v>5</v>
      </c>
      <c r="J9" s="3">
        <v>5</v>
      </c>
    </row>
    <row r="10" spans="1:10" s="13" customFormat="1" ht="21.9" customHeight="1" x14ac:dyDescent="0.2">
      <c r="A10" s="10">
        <v>6</v>
      </c>
      <c r="B10" s="73">
        <v>462</v>
      </c>
      <c r="C10" s="20" t="s">
        <v>123</v>
      </c>
      <c r="D10" s="21" t="s">
        <v>125</v>
      </c>
      <c r="E10" s="21" t="s">
        <v>124</v>
      </c>
      <c r="F10" s="2" t="s">
        <v>252</v>
      </c>
      <c r="G10" s="61" t="s">
        <v>223</v>
      </c>
      <c r="H10" s="3" t="s">
        <v>311</v>
      </c>
      <c r="I10" s="3">
        <v>6</v>
      </c>
      <c r="J10" s="3">
        <v>6</v>
      </c>
    </row>
    <row r="11" spans="1:10" ht="21.9" customHeight="1" x14ac:dyDescent="0.2">
      <c r="B11" s="13"/>
      <c r="C11" s="13"/>
      <c r="D11" s="13"/>
      <c r="E11" s="13"/>
      <c r="F11" s="56"/>
      <c r="G11" s="13"/>
      <c r="H11" s="13"/>
      <c r="I11" s="13"/>
      <c r="J11" s="13"/>
    </row>
    <row r="12" spans="1:10" ht="21.9" hidden="1" customHeight="1" x14ac:dyDescent="0.2">
      <c r="B12" s="10"/>
      <c r="C12" s="10" t="s">
        <v>38</v>
      </c>
      <c r="D12" s="6" t="s">
        <v>28</v>
      </c>
      <c r="E12" s="6" t="s">
        <v>29</v>
      </c>
      <c r="F12" s="2"/>
      <c r="G12" s="5"/>
      <c r="H12" s="3"/>
      <c r="I12" s="3"/>
      <c r="J12" s="3"/>
    </row>
    <row r="13" spans="1:10" ht="21.9" hidden="1" customHeight="1" x14ac:dyDescent="0.2">
      <c r="B13" s="10"/>
      <c r="C13" s="10" t="s">
        <v>38</v>
      </c>
      <c r="D13" s="6" t="s">
        <v>25</v>
      </c>
      <c r="E13" s="6" t="s">
        <v>26</v>
      </c>
      <c r="F13" s="2"/>
      <c r="G13" s="5"/>
      <c r="H13" s="3"/>
      <c r="I13" s="3"/>
      <c r="J13" s="3"/>
    </row>
    <row r="14" spans="1:10" ht="21.9" hidden="1" customHeight="1" x14ac:dyDescent="0.2">
      <c r="B14" s="10"/>
      <c r="C14" s="10" t="s">
        <v>38</v>
      </c>
      <c r="D14" s="6" t="s">
        <v>25</v>
      </c>
      <c r="E14" s="6" t="s">
        <v>32</v>
      </c>
      <c r="F14" s="2"/>
      <c r="G14" s="34"/>
      <c r="H14" s="3"/>
      <c r="I14" s="2"/>
      <c r="J14" s="2"/>
    </row>
    <row r="15" spans="1:10" ht="21.9" hidden="1" customHeight="1" x14ac:dyDescent="0.2">
      <c r="B15" s="10"/>
      <c r="C15" s="11" t="s">
        <v>38</v>
      </c>
      <c r="D15" s="4" t="s">
        <v>36</v>
      </c>
      <c r="E15" s="29" t="s">
        <v>37</v>
      </c>
      <c r="F15" s="2"/>
      <c r="G15" s="35"/>
      <c r="H15" s="3"/>
      <c r="I15" s="3"/>
      <c r="J15" s="3"/>
    </row>
    <row r="16" spans="1:10" ht="21.9" hidden="1" customHeight="1" x14ac:dyDescent="0.2">
      <c r="B16" s="10"/>
      <c r="C16" s="10" t="s">
        <v>38</v>
      </c>
      <c r="D16" s="6" t="s">
        <v>30</v>
      </c>
      <c r="E16" s="6" t="s">
        <v>31</v>
      </c>
      <c r="F16" s="2"/>
      <c r="G16" s="5"/>
      <c r="H16" s="3"/>
      <c r="I16" s="3"/>
      <c r="J16" s="3"/>
    </row>
    <row r="17" ht="21.9" hidden="1" customHeight="1" x14ac:dyDescent="0.2"/>
  </sheetData>
  <mergeCells count="3">
    <mergeCell ref="A1:J1"/>
    <mergeCell ref="A3:J3"/>
    <mergeCell ref="A2:J2"/>
  </mergeCells>
  <phoneticPr fontId="3" type="noConversion"/>
  <pageMargins left="0.196850393700787" right="0.196850393700787" top="0.27559055118110198" bottom="0.27559055118110198" header="0.511811023622047" footer="0.511811023622047"/>
  <pageSetup paperSize="9" orientation="landscape" copies="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19"/>
  <sheetViews>
    <sheetView tabSelected="1" zoomScale="110" zoomScaleNormal="110" workbookViewId="0">
      <selection activeCell="X6" sqref="X6"/>
    </sheetView>
  </sheetViews>
  <sheetFormatPr defaultColWidth="8.875" defaultRowHeight="21.9" customHeight="1" x14ac:dyDescent="0.2"/>
  <cols>
    <col min="1" max="1" width="3.125" customWidth="1"/>
    <col min="2" max="2" width="3.75" style="15" bestFit="1" customWidth="1"/>
    <col min="3" max="3" width="16.375" bestFit="1" customWidth="1"/>
    <col min="4" max="4" width="23" customWidth="1"/>
    <col min="5" max="5" width="7.25" bestFit="1" customWidth="1"/>
    <col min="6" max="6" width="4.875" customWidth="1"/>
    <col min="7" max="7" width="7.25" customWidth="1"/>
    <col min="8" max="8" width="4.875" customWidth="1"/>
    <col min="9" max="9" width="7.25" customWidth="1"/>
    <col min="10" max="10" width="4.875" customWidth="1"/>
    <col min="11" max="11" width="7.25" customWidth="1"/>
    <col min="12" max="12" width="4.875" customWidth="1"/>
    <col min="13" max="13" width="7.25" customWidth="1"/>
    <col min="14" max="14" width="4.875" customWidth="1"/>
    <col min="15" max="15" width="7.25" customWidth="1"/>
    <col min="16" max="16" width="4.875" customWidth="1"/>
    <col min="17" max="17" width="7.25" customWidth="1"/>
    <col min="18" max="18" width="4.875" customWidth="1"/>
    <col min="19" max="19" width="6.75" customWidth="1"/>
    <col min="20" max="20" width="12.875" bestFit="1" customWidth="1"/>
    <col min="21" max="21" width="9.125" style="15" customWidth="1"/>
  </cols>
  <sheetData>
    <row r="1" spans="1:22" ht="52" customHeight="1" x14ac:dyDescent="0.2">
      <c r="A1" s="219" t="s">
        <v>11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2" spans="1:22" ht="21.9" customHeight="1" x14ac:dyDescent="0.2">
      <c r="A2" s="236" t="s">
        <v>118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8"/>
    </row>
    <row r="3" spans="1:22" s="1" customFormat="1" ht="21.9" customHeight="1" thickBot="1" x14ac:dyDescent="0.25">
      <c r="A3" s="230" t="s">
        <v>9</v>
      </c>
      <c r="B3" s="230"/>
      <c r="C3" s="230"/>
      <c r="D3" s="230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0"/>
      <c r="T3" s="230"/>
      <c r="U3" s="16"/>
    </row>
    <row r="4" spans="1:22" ht="21.9" customHeight="1" thickBot="1" x14ac:dyDescent="0.25">
      <c r="A4" s="128"/>
      <c r="B4" s="128"/>
      <c r="C4" s="128"/>
      <c r="D4" s="180"/>
      <c r="E4" s="234">
        <v>80</v>
      </c>
      <c r="F4" s="235"/>
      <c r="G4" s="232" t="s">
        <v>262</v>
      </c>
      <c r="H4" s="233"/>
      <c r="I4" s="232" t="s">
        <v>5</v>
      </c>
      <c r="J4" s="233"/>
      <c r="K4" s="232" t="s">
        <v>6</v>
      </c>
      <c r="L4" s="233"/>
      <c r="M4" s="232" t="s">
        <v>7</v>
      </c>
      <c r="N4" s="233"/>
      <c r="O4" s="232" t="s">
        <v>20</v>
      </c>
      <c r="P4" s="233"/>
      <c r="Q4" s="232" t="s">
        <v>8</v>
      </c>
      <c r="R4" s="233"/>
      <c r="S4" s="214"/>
      <c r="T4" s="14"/>
    </row>
    <row r="5" spans="1:22" ht="21.9" customHeight="1" thickBot="1" x14ac:dyDescent="0.25">
      <c r="A5" s="131" t="s">
        <v>12</v>
      </c>
      <c r="B5" s="132"/>
      <c r="C5" s="133" t="s">
        <v>13</v>
      </c>
      <c r="D5" s="181" t="s">
        <v>14</v>
      </c>
      <c r="E5" s="188" t="s">
        <v>4</v>
      </c>
      <c r="F5" s="135" t="s">
        <v>1</v>
      </c>
      <c r="G5" s="188" t="s">
        <v>4</v>
      </c>
      <c r="H5" s="135" t="s">
        <v>1</v>
      </c>
      <c r="I5" s="188" t="s">
        <v>4</v>
      </c>
      <c r="J5" s="135" t="s">
        <v>1</v>
      </c>
      <c r="K5" s="188" t="s">
        <v>3</v>
      </c>
      <c r="L5" s="135" t="s">
        <v>1</v>
      </c>
      <c r="M5" s="188" t="s">
        <v>3</v>
      </c>
      <c r="N5" s="135" t="s">
        <v>1</v>
      </c>
      <c r="O5" s="188" t="s">
        <v>3</v>
      </c>
      <c r="P5" s="135" t="s">
        <v>1</v>
      </c>
      <c r="Q5" s="188" t="s">
        <v>4</v>
      </c>
      <c r="R5" s="135" t="s">
        <v>1</v>
      </c>
      <c r="S5" s="187" t="s">
        <v>10</v>
      </c>
      <c r="T5" s="134" t="s">
        <v>39</v>
      </c>
      <c r="U5" s="133" t="s">
        <v>313</v>
      </c>
      <c r="V5" s="135" t="s">
        <v>68</v>
      </c>
    </row>
    <row r="6" spans="1:22" s="1" customFormat="1" ht="21.9" customHeight="1" x14ac:dyDescent="0.2">
      <c r="A6" s="142">
        <v>1</v>
      </c>
      <c r="B6" s="143" t="s">
        <v>111</v>
      </c>
      <c r="C6" s="144" t="s">
        <v>182</v>
      </c>
      <c r="D6" s="182" t="s">
        <v>183</v>
      </c>
      <c r="E6" s="189" t="s">
        <v>263</v>
      </c>
      <c r="F6" s="190">
        <v>2</v>
      </c>
      <c r="G6" s="198" t="s">
        <v>253</v>
      </c>
      <c r="H6" s="199">
        <v>1</v>
      </c>
      <c r="I6" s="202" t="s">
        <v>296</v>
      </c>
      <c r="J6" s="190">
        <v>1</v>
      </c>
      <c r="K6" s="189">
        <v>145</v>
      </c>
      <c r="L6" s="190">
        <v>2</v>
      </c>
      <c r="M6" s="189">
        <v>413</v>
      </c>
      <c r="N6" s="211">
        <v>4</v>
      </c>
      <c r="O6" s="189" t="s">
        <v>277</v>
      </c>
      <c r="P6" s="190">
        <v>4</v>
      </c>
      <c r="Q6" s="216" t="s">
        <v>306</v>
      </c>
      <c r="R6" s="199">
        <v>1</v>
      </c>
      <c r="S6" s="215">
        <f t="shared" ref="S6:S11" si="0">SUM(F6,H6,L6,J6,P6,R6,N6)</f>
        <v>15</v>
      </c>
      <c r="T6" s="145">
        <v>4</v>
      </c>
      <c r="U6" s="142">
        <f t="shared" ref="U6:U11" si="1">SUM(S6-T6)</f>
        <v>11</v>
      </c>
      <c r="V6" s="130">
        <v>1</v>
      </c>
    </row>
    <row r="7" spans="1:22" ht="21.9" customHeight="1" x14ac:dyDescent="0.2">
      <c r="A7" s="10">
        <v>2</v>
      </c>
      <c r="B7" s="10" t="s">
        <v>98</v>
      </c>
      <c r="C7" s="6" t="s">
        <v>96</v>
      </c>
      <c r="D7" s="183" t="s">
        <v>97</v>
      </c>
      <c r="E7" s="191" t="s">
        <v>271</v>
      </c>
      <c r="F7" s="192">
        <v>1</v>
      </c>
      <c r="G7" s="200" t="s">
        <v>261</v>
      </c>
      <c r="H7" s="195">
        <v>6</v>
      </c>
      <c r="I7" s="203" t="s">
        <v>303</v>
      </c>
      <c r="J7" s="204">
        <v>4</v>
      </c>
      <c r="K7" s="191">
        <v>138</v>
      </c>
      <c r="L7" s="192">
        <v>3</v>
      </c>
      <c r="M7" s="191">
        <v>486</v>
      </c>
      <c r="N7" s="192">
        <v>1</v>
      </c>
      <c r="O7" s="191" t="s">
        <v>278</v>
      </c>
      <c r="P7" s="192">
        <v>1</v>
      </c>
      <c r="Q7" s="191" t="s">
        <v>308</v>
      </c>
      <c r="R7" s="192">
        <v>3</v>
      </c>
      <c r="S7" s="201">
        <f t="shared" si="0"/>
        <v>19</v>
      </c>
      <c r="T7" s="140">
        <v>6</v>
      </c>
      <c r="U7" s="2">
        <f t="shared" si="1"/>
        <v>13</v>
      </c>
      <c r="V7" s="127">
        <v>2</v>
      </c>
    </row>
    <row r="8" spans="1:22" s="9" customFormat="1" ht="21.9" customHeight="1" x14ac:dyDescent="0.2">
      <c r="A8" s="10">
        <v>3</v>
      </c>
      <c r="B8" s="20" t="s">
        <v>154</v>
      </c>
      <c r="C8" s="21" t="s">
        <v>225</v>
      </c>
      <c r="D8" s="184" t="s">
        <v>226</v>
      </c>
      <c r="E8" s="193" t="s">
        <v>268</v>
      </c>
      <c r="F8" s="194">
        <v>3</v>
      </c>
      <c r="G8" s="191" t="s">
        <v>256</v>
      </c>
      <c r="H8" s="192">
        <v>2</v>
      </c>
      <c r="I8" s="191" t="s">
        <v>301</v>
      </c>
      <c r="J8" s="192">
        <v>3</v>
      </c>
      <c r="K8" s="207">
        <v>145</v>
      </c>
      <c r="L8" s="208">
        <v>1</v>
      </c>
      <c r="M8" s="191">
        <v>430</v>
      </c>
      <c r="N8" s="195">
        <v>3</v>
      </c>
      <c r="O8" s="191" t="s">
        <v>280</v>
      </c>
      <c r="P8" s="192">
        <v>3</v>
      </c>
      <c r="Q8" s="191" t="s">
        <v>307</v>
      </c>
      <c r="R8" s="192">
        <v>2</v>
      </c>
      <c r="S8" s="201">
        <f t="shared" si="0"/>
        <v>17</v>
      </c>
      <c r="T8" s="140">
        <v>3</v>
      </c>
      <c r="U8" s="2">
        <f t="shared" si="1"/>
        <v>14</v>
      </c>
      <c r="V8" s="127">
        <v>3</v>
      </c>
    </row>
    <row r="9" spans="1:22" s="9" customFormat="1" ht="21.9" customHeight="1" x14ac:dyDescent="0.2">
      <c r="A9" s="19">
        <v>4</v>
      </c>
      <c r="B9" s="11" t="s">
        <v>38</v>
      </c>
      <c r="C9" s="4" t="s">
        <v>33</v>
      </c>
      <c r="D9" s="185" t="s">
        <v>34</v>
      </c>
      <c r="E9" s="191" t="s">
        <v>269</v>
      </c>
      <c r="F9" s="192">
        <v>4</v>
      </c>
      <c r="G9" s="200" t="s">
        <v>258</v>
      </c>
      <c r="H9" s="192">
        <v>3</v>
      </c>
      <c r="I9" s="205" t="s">
        <v>304</v>
      </c>
      <c r="J9" s="192">
        <v>5</v>
      </c>
      <c r="K9" s="191">
        <v>130</v>
      </c>
      <c r="L9" s="192">
        <v>5</v>
      </c>
      <c r="M9" s="191">
        <v>390</v>
      </c>
      <c r="N9" s="195">
        <v>5</v>
      </c>
      <c r="O9" s="191" t="s">
        <v>276</v>
      </c>
      <c r="P9" s="192">
        <v>2</v>
      </c>
      <c r="Q9" s="191" t="s">
        <v>309</v>
      </c>
      <c r="R9" s="192">
        <v>4</v>
      </c>
      <c r="S9" s="201">
        <f t="shared" si="0"/>
        <v>28</v>
      </c>
      <c r="T9" s="140">
        <v>5</v>
      </c>
      <c r="U9" s="2">
        <f t="shared" si="1"/>
        <v>23</v>
      </c>
      <c r="V9" s="127">
        <v>4</v>
      </c>
    </row>
    <row r="10" spans="1:22" ht="21.9" customHeight="1" x14ac:dyDescent="0.2">
      <c r="A10" s="10">
        <v>5</v>
      </c>
      <c r="B10" s="62" t="s">
        <v>123</v>
      </c>
      <c r="C10" s="63" t="s">
        <v>125</v>
      </c>
      <c r="D10" s="186" t="s">
        <v>124</v>
      </c>
      <c r="E10" s="191" t="s">
        <v>270</v>
      </c>
      <c r="F10" s="195">
        <v>6</v>
      </c>
      <c r="G10" s="191" t="s">
        <v>259</v>
      </c>
      <c r="H10" s="192">
        <v>4</v>
      </c>
      <c r="I10" s="203" t="s">
        <v>298</v>
      </c>
      <c r="J10" s="192">
        <v>2</v>
      </c>
      <c r="K10" s="191">
        <v>138</v>
      </c>
      <c r="L10" s="192">
        <v>4</v>
      </c>
      <c r="M10" s="191">
        <v>435</v>
      </c>
      <c r="N10" s="212">
        <v>2</v>
      </c>
      <c r="O10" s="191" t="s">
        <v>281</v>
      </c>
      <c r="P10" s="192">
        <v>6</v>
      </c>
      <c r="Q10" s="191" t="s">
        <v>311</v>
      </c>
      <c r="R10" s="192">
        <v>6</v>
      </c>
      <c r="S10" s="201">
        <f t="shared" si="0"/>
        <v>30</v>
      </c>
      <c r="T10" s="140">
        <v>6</v>
      </c>
      <c r="U10" s="2">
        <f t="shared" si="1"/>
        <v>24</v>
      </c>
      <c r="V10" s="127">
        <v>5</v>
      </c>
    </row>
    <row r="11" spans="1:22" ht="21.9" customHeight="1" thickBot="1" x14ac:dyDescent="0.25">
      <c r="A11" s="10">
        <v>6</v>
      </c>
      <c r="B11" s="20" t="s">
        <v>70</v>
      </c>
      <c r="C11" s="21" t="s">
        <v>80</v>
      </c>
      <c r="D11" s="184" t="s">
        <v>81</v>
      </c>
      <c r="E11" s="196" t="s">
        <v>266</v>
      </c>
      <c r="F11" s="197">
        <v>5</v>
      </c>
      <c r="G11" s="196" t="s">
        <v>260</v>
      </c>
      <c r="H11" s="197">
        <v>5</v>
      </c>
      <c r="I11" s="196" t="s">
        <v>305</v>
      </c>
      <c r="J11" s="206">
        <v>6</v>
      </c>
      <c r="K11" s="209">
        <v>120</v>
      </c>
      <c r="L11" s="210">
        <v>6</v>
      </c>
      <c r="M11" s="196">
        <v>370</v>
      </c>
      <c r="N11" s="213">
        <v>6</v>
      </c>
      <c r="O11" s="196" t="s">
        <v>279</v>
      </c>
      <c r="P11" s="197">
        <v>5</v>
      </c>
      <c r="Q11" s="196" t="s">
        <v>310</v>
      </c>
      <c r="R11" s="197">
        <v>5</v>
      </c>
      <c r="S11" s="201">
        <f t="shared" si="0"/>
        <v>38</v>
      </c>
      <c r="T11" s="140">
        <v>6</v>
      </c>
      <c r="U11" s="2">
        <f t="shared" si="1"/>
        <v>32</v>
      </c>
      <c r="V11" s="127">
        <v>6</v>
      </c>
    </row>
    <row r="15" spans="1:22" ht="21.9" hidden="1" customHeight="1" x14ac:dyDescent="0.2">
      <c r="B15" s="10" t="s">
        <v>38</v>
      </c>
      <c r="C15" s="6" t="s">
        <v>28</v>
      </c>
      <c r="D15" s="6" t="s">
        <v>29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" t="e">
        <f>SUM(F15,H15,L15,#REF!,J15,P15,R15,N15)</f>
        <v>#REF!</v>
      </c>
      <c r="T15" s="17" t="e">
        <f>S15-N15</f>
        <v>#REF!</v>
      </c>
      <c r="U15" s="18"/>
    </row>
    <row r="16" spans="1:22" ht="21.9" hidden="1" customHeight="1" x14ac:dyDescent="0.2">
      <c r="B16" s="10" t="s">
        <v>38</v>
      </c>
      <c r="C16" s="6" t="s">
        <v>25</v>
      </c>
      <c r="D16" s="6" t="s">
        <v>26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2" t="e">
        <f>SUM(F16,H16,L16,#REF!,J16,P16,R16,N16)</f>
        <v>#REF!</v>
      </c>
      <c r="T16" s="17" t="e">
        <f>S16-P16</f>
        <v>#REF!</v>
      </c>
      <c r="U16" s="18"/>
    </row>
    <row r="17" spans="2:21" ht="21.9" hidden="1" customHeight="1" x14ac:dyDescent="0.2">
      <c r="B17" s="10" t="s">
        <v>38</v>
      </c>
      <c r="C17" s="6" t="s">
        <v>25</v>
      </c>
      <c r="D17" s="6" t="s">
        <v>32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  <c r="S17" s="2" t="e">
        <f>SUM(F17,H17,L17,#REF!,J17,P17,R17,N17)</f>
        <v>#REF!</v>
      </c>
      <c r="T17" s="17" t="e">
        <f>S17-R17</f>
        <v>#REF!</v>
      </c>
      <c r="U17" s="18"/>
    </row>
    <row r="18" spans="2:21" ht="21.9" hidden="1" customHeight="1" x14ac:dyDescent="0.2">
      <c r="B18" s="10" t="s">
        <v>38</v>
      </c>
      <c r="C18" s="6" t="s">
        <v>36</v>
      </c>
      <c r="D18" s="7" t="s">
        <v>37</v>
      </c>
      <c r="E18" s="3"/>
      <c r="F18" s="3"/>
      <c r="G18" s="3"/>
      <c r="H18" s="3"/>
      <c r="I18" s="5"/>
      <c r="J18" s="3"/>
      <c r="K18" s="3"/>
      <c r="L18" s="3"/>
      <c r="M18" s="3"/>
      <c r="N18" s="3"/>
      <c r="O18" s="3"/>
      <c r="P18" s="3"/>
      <c r="Q18" s="3"/>
      <c r="R18" s="3"/>
      <c r="S18" s="2" t="e">
        <f>SUM(F18,H18,L18,#REF!,J18,P18,R18,N18)</f>
        <v>#REF!</v>
      </c>
      <c r="T18" s="17" t="e">
        <f>S18-J18</f>
        <v>#REF!</v>
      </c>
      <c r="U18" s="18"/>
    </row>
    <row r="19" spans="2:21" ht="21.9" hidden="1" customHeight="1" x14ac:dyDescent="0.2">
      <c r="B19" s="36" t="s">
        <v>38</v>
      </c>
      <c r="C19" s="37" t="s">
        <v>30</v>
      </c>
      <c r="D19" s="37" t="s">
        <v>31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6" t="e">
        <f>SUM(F19,H19,L19,#REF!,J19,P19,R19,N19)</f>
        <v>#REF!</v>
      </c>
      <c r="T19" s="47" t="e">
        <f>S19-F19</f>
        <v>#REF!</v>
      </c>
      <c r="U19" s="48"/>
    </row>
  </sheetData>
  <mergeCells count="10">
    <mergeCell ref="A3:T3"/>
    <mergeCell ref="I4:J4"/>
    <mergeCell ref="A1:T1"/>
    <mergeCell ref="K4:L4"/>
    <mergeCell ref="Q4:R4"/>
    <mergeCell ref="O4:P4"/>
    <mergeCell ref="M4:N4"/>
    <mergeCell ref="E4:F4"/>
    <mergeCell ref="G4:H4"/>
    <mergeCell ref="A2:T2"/>
  </mergeCells>
  <phoneticPr fontId="3" type="noConversion"/>
  <pageMargins left="0.196850393700787" right="0.196850393700787" top="0.27559055118110198" bottom="0.27559055118110198" header="0" footer="0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80m</vt:lpstr>
      <vt:lpstr>80hs</vt:lpstr>
      <vt:lpstr>1000m</vt:lpstr>
      <vt:lpstr>S. Alto</vt:lpstr>
      <vt:lpstr>S. Lungo</vt:lpstr>
      <vt:lpstr>L. Vortex</vt:lpstr>
      <vt:lpstr>Staffetta</vt:lpstr>
      <vt:lpstr>Classifica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TOCCI ROCCO</cp:lastModifiedBy>
  <cp:lastPrinted>2022-05-17T11:51:11Z</cp:lastPrinted>
  <dcterms:created xsi:type="dcterms:W3CDTF">2008-03-04T10:28:13Z</dcterms:created>
  <dcterms:modified xsi:type="dcterms:W3CDTF">2022-05-19T07:07:16Z</dcterms:modified>
</cp:coreProperties>
</file>