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UBBLICAZ. USP - TA\"/>
    </mc:Choice>
  </mc:AlternateContent>
  <xr:revisionPtr revIDLastSave="0" documentId="8_{56663D91-A299-4BA1-9327-89F915B398B8}" xr6:coauthVersionLast="47" xr6:coauthVersionMax="47" xr10:uidLastSave="{00000000-0000-0000-0000-000000000000}"/>
  <bookViews>
    <workbookView xWindow="-109" yWindow="-109" windowWidth="18775" windowHeight="10067" activeTab="7"/>
  </bookViews>
  <sheets>
    <sheet name="80m" sheetId="1" r:id="rId1"/>
    <sheet name="80hs" sheetId="2" r:id="rId2"/>
    <sheet name="1000m" sheetId="3" r:id="rId3"/>
    <sheet name="S. Alto" sheetId="7" r:id="rId4"/>
    <sheet name="S. Lungo" sheetId="6" r:id="rId5"/>
    <sheet name="L. Vortex" sheetId="11" r:id="rId6"/>
    <sheet name="Staffetta" sheetId="9" r:id="rId7"/>
    <sheet name="Classifica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1" i="8" l="1"/>
  <c r="U11" i="8"/>
  <c r="S6" i="8"/>
  <c r="U6" i="8"/>
  <c r="S7" i="8"/>
  <c r="U7" i="8"/>
  <c r="S8" i="8"/>
  <c r="U8" i="8"/>
  <c r="S9" i="8"/>
  <c r="U9" i="8"/>
  <c r="S10" i="8"/>
  <c r="U10" i="8"/>
  <c r="S13" i="8"/>
  <c r="T13" i="8"/>
  <c r="S14" i="8"/>
  <c r="T14" i="8"/>
  <c r="S15" i="8"/>
  <c r="T15" i="8"/>
  <c r="S17" i="8"/>
  <c r="T17" i="8"/>
  <c r="S16" i="8"/>
  <c r="T16" i="8"/>
</calcChain>
</file>

<file path=xl/sharedStrings.xml><?xml version="1.0" encoding="utf-8"?>
<sst xmlns="http://schemas.openxmlformats.org/spreadsheetml/2006/main" count="782" uniqueCount="307">
  <si>
    <t>Pett.</t>
  </si>
  <si>
    <t>Punti</t>
  </si>
  <si>
    <t>Class.</t>
  </si>
  <si>
    <t>Misura</t>
  </si>
  <si>
    <t>Tempo</t>
  </si>
  <si>
    <t>1000m</t>
  </si>
  <si>
    <t>Salto in Alto</t>
  </si>
  <si>
    <t>Salto in Lungo</t>
  </si>
  <si>
    <t>Staffetta</t>
  </si>
  <si>
    <t>CLASSIFICA FINALE</t>
  </si>
  <si>
    <t>TOT</t>
  </si>
  <si>
    <r>
      <rPr>
        <sz val="14"/>
        <rFont val="Monotype Corsiva"/>
        <family val="4"/>
      </rPr>
      <t>Ministero dell’Istruzione dell’Università e della Ricerca</t>
    </r>
    <r>
      <rPr>
        <sz val="11"/>
        <rFont val="Times New Roman"/>
        <family val="1"/>
      </rPr>
      <t xml:space="preserve">
Ufficio Scolastico Regionale per la Puglia
</t>
    </r>
    <r>
      <rPr>
        <sz val="9"/>
        <rFont val="Book Antiqua"/>
        <family val="1"/>
      </rPr>
      <t>Ufficio III Ambito Territoriale per la Province di Bari/BAT - Coordinamento “Ed. Motoria, Fisica e Sp</t>
    </r>
    <r>
      <rPr>
        <i/>
        <sz val="9"/>
        <rFont val="Book Antiqua"/>
        <family val="1"/>
      </rPr>
      <t>ortiva”</t>
    </r>
  </si>
  <si>
    <t>N°</t>
  </si>
  <si>
    <t>Comune</t>
  </si>
  <si>
    <t>Scuola</t>
  </si>
  <si>
    <t>Atleta</t>
  </si>
  <si>
    <t>1000 m</t>
  </si>
  <si>
    <t>80 hs</t>
  </si>
  <si>
    <t>80 m</t>
  </si>
  <si>
    <t>Lancio del Vortex</t>
  </si>
  <si>
    <t>ALTAMURA</t>
  </si>
  <si>
    <t>Ottavio Serena-Pacelli</t>
  </si>
  <si>
    <t>MOLFETTA</t>
  </si>
  <si>
    <t>IC Battisti-Pascoli</t>
  </si>
  <si>
    <t>GIOVINAZZO</t>
  </si>
  <si>
    <t>IC S.G.Bosco-Buonarroti</t>
  </si>
  <si>
    <t>TRIGGIANO</t>
  </si>
  <si>
    <t>De Amicis-Dizonno</t>
  </si>
  <si>
    <t>IC Manzoni-Poli</t>
  </si>
  <si>
    <t>LOCOROTONDO</t>
  </si>
  <si>
    <t>Marconi-Oliva</t>
  </si>
  <si>
    <t>Modugno</t>
  </si>
  <si>
    <t>PALO DEL COLLE</t>
  </si>
  <si>
    <t>ANTENORE GUACCERO</t>
  </si>
  <si>
    <t>BA</t>
  </si>
  <si>
    <t>meno il peggiore</t>
  </si>
  <si>
    <t>ACQUAVIVA</t>
  </si>
  <si>
    <t xml:space="preserve"> LETIZIA</t>
  </si>
  <si>
    <t>OCCHINEGRO</t>
  </si>
  <si>
    <t xml:space="preserve"> FEDERICA</t>
  </si>
  <si>
    <t>BACCARO</t>
  </si>
  <si>
    <t xml:space="preserve"> MARIA</t>
  </si>
  <si>
    <t>MUTINATI</t>
  </si>
  <si>
    <t xml:space="preserve"> ILARIA</t>
  </si>
  <si>
    <t>SEMERARO</t>
  </si>
  <si>
    <t xml:space="preserve"> ANNA PAOLA</t>
  </si>
  <si>
    <t xml:space="preserve"> SARA</t>
  </si>
  <si>
    <t>I.C. Marconi-Oliva</t>
  </si>
  <si>
    <t>CASAVOLA – D’ASSISI</t>
  </si>
  <si>
    <t xml:space="preserve"> MARIANNA</t>
  </si>
  <si>
    <t>GIULIANI</t>
  </si>
  <si>
    <t xml:space="preserve">SEMERARO - ACQUAVIVA - BACCARO - OCCHINEGRO </t>
  </si>
  <si>
    <t>SCIALPI</t>
  </si>
  <si>
    <t>MARICA</t>
  </si>
  <si>
    <t>MENDOZA</t>
  </si>
  <si>
    <t>ANGELICA</t>
  </si>
  <si>
    <t>LOIUDICE</t>
  </si>
  <si>
    <t>MARIANNA</t>
  </si>
  <si>
    <t>I.C. Davanzati Mastromatteo</t>
  </si>
  <si>
    <t>Azzollini-Giaquinto</t>
  </si>
  <si>
    <t>Miriana</t>
  </si>
  <si>
    <t xml:space="preserve">La Forgia </t>
  </si>
  <si>
    <t>CLASSIFICA</t>
  </si>
  <si>
    <t>MIRTO</t>
  </si>
  <si>
    <t>SOFIA</t>
  </si>
  <si>
    <r>
      <rPr>
        <b/>
        <sz val="10"/>
        <rFont val="Tahoma"/>
        <family val="2"/>
      </rPr>
      <t>1° Gr. Cadette</t>
    </r>
    <r>
      <rPr>
        <sz val="10"/>
        <rFont val="Tahoma"/>
        <family val="2"/>
      </rPr>
      <t xml:space="preserve"> - Regionali PUGLIA - Atletica su Pista Molfetta 17 maggio 2022</t>
    </r>
  </si>
  <si>
    <t>1° Gr. Cadette - Regionali PUGLIA - Atletica su Pista Molfetta 17 maggio 2022</t>
  </si>
  <si>
    <t>FG</t>
  </si>
  <si>
    <t>FOGGIA</t>
  </si>
  <si>
    <t>S.S.I.G. "BOVIO"</t>
  </si>
  <si>
    <t>NANNARONE</t>
  </si>
  <si>
    <t>ALICE</t>
  </si>
  <si>
    <t>SAN SEVERO</t>
  </si>
  <si>
    <t>IC PALMIERI SAN GIOVANNI BOSCO</t>
  </si>
  <si>
    <t xml:space="preserve"> BENEDETTA</t>
  </si>
  <si>
    <t>STABILITO</t>
  </si>
  <si>
    <t>FOSCOLO</t>
  </si>
  <si>
    <t xml:space="preserve"> MARTINA</t>
  </si>
  <si>
    <t>ALBANESE</t>
  </si>
  <si>
    <t>MANFREDONIA</t>
  </si>
  <si>
    <t xml:space="preserve">I. C. “Giordani-De Sanctis” </t>
  </si>
  <si>
    <t>IANIRA</t>
  </si>
  <si>
    <t xml:space="preserve">DELLA TORRE </t>
  </si>
  <si>
    <t xml:space="preserve"> FRANCESCA</t>
  </si>
  <si>
    <t>SAPONE</t>
  </si>
  <si>
    <t xml:space="preserve"> GABRIELLA</t>
  </si>
  <si>
    <t>TROIANO</t>
  </si>
  <si>
    <t xml:space="preserve"> ADRIANA</t>
  </si>
  <si>
    <t>OLIVIERI</t>
  </si>
  <si>
    <t>SANTORO</t>
  </si>
  <si>
    <t xml:space="preserve"> GIADA</t>
  </si>
  <si>
    <t>TOMAIUOLO</t>
  </si>
  <si>
    <t>DELLA TORRE - SAPONE - SANTORO - OLIVIERI</t>
  </si>
  <si>
    <t>PEROTTO-ORSINI</t>
  </si>
  <si>
    <t>PRENCIPE</t>
  </si>
  <si>
    <t>POTENZA</t>
  </si>
  <si>
    <t>BAT</t>
  </si>
  <si>
    <t>Bisceglie</t>
  </si>
  <si>
    <t>"Battisti-Ferraris"</t>
  </si>
  <si>
    <t>Albano</t>
  </si>
  <si>
    <t xml:space="preserve"> Sarah</t>
  </si>
  <si>
    <t>Patruno</t>
  </si>
  <si>
    <t xml:space="preserve"> Martina</t>
  </si>
  <si>
    <t>Catino</t>
  </si>
  <si>
    <t xml:space="preserve"> Simona</t>
  </si>
  <si>
    <t>"R. MONTERISI"</t>
  </si>
  <si>
    <t>MASTROTARO MILENA - Marsano Anna Gaia - Patruno Martina  Albano Sarah</t>
  </si>
  <si>
    <t>PAPAGNI</t>
  </si>
  <si>
    <t xml:space="preserve"> GIUSY</t>
  </si>
  <si>
    <t>TA</t>
  </si>
  <si>
    <t>GROTTAGLIE</t>
  </si>
  <si>
    <t xml:space="preserve">I.C. “Don Bosco” </t>
  </si>
  <si>
    <t>QUARANTA</t>
  </si>
  <si>
    <t>MIRIAM</t>
  </si>
  <si>
    <t>FABIOLA M</t>
  </si>
  <si>
    <t>DI PALMA</t>
  </si>
  <si>
    <t>ALESSIA</t>
  </si>
  <si>
    <t>ARCADIO</t>
  </si>
  <si>
    <t>SIMONA</t>
  </si>
  <si>
    <t>CANTORE</t>
  </si>
  <si>
    <t>ESTER CARLA</t>
  </si>
  <si>
    <t>IC PIETRO NENNI</t>
  </si>
  <si>
    <t>MATIYISHYN</t>
  </si>
  <si>
    <t>ANASTASIYA</t>
  </si>
  <si>
    <t>GIAGNORIO</t>
  </si>
  <si>
    <t>GIOVANNA</t>
  </si>
  <si>
    <t>TORREMAGGIORE</t>
  </si>
  <si>
    <t>TARANTO</t>
  </si>
  <si>
    <t>I.C. “Alfieri” </t>
  </si>
  <si>
    <t>Martina</t>
  </si>
  <si>
    <t xml:space="preserve">Di Bello </t>
  </si>
  <si>
    <t>Dragone</t>
  </si>
  <si>
    <t xml:space="preserve"> Rebecca</t>
  </si>
  <si>
    <t>Nittoso</t>
  </si>
  <si>
    <t>MURIALDO</t>
  </si>
  <si>
    <t xml:space="preserve"> MYRIAM</t>
  </si>
  <si>
    <t>ANTINI</t>
  </si>
  <si>
    <t xml:space="preserve"> MARIA DILETTA</t>
  </si>
  <si>
    <t>PARISI</t>
  </si>
  <si>
    <t>LANNUNZIATA</t>
  </si>
  <si>
    <t>IC  V. DA FELTRE-N.ZINGARELLI</t>
  </si>
  <si>
    <t>ORTA NOVA</t>
  </si>
  <si>
    <t>IC PERTINI</t>
  </si>
  <si>
    <t>MARIA PIA</t>
  </si>
  <si>
    <t xml:space="preserve">D'AURIA </t>
  </si>
  <si>
    <t>FRANCAVILLA FONTANA</t>
  </si>
  <si>
    <t>TERZO IC DE AMICIS - SAN FRANCESCO</t>
  </si>
  <si>
    <t>BR</t>
  </si>
  <si>
    <t xml:space="preserve"> ALICE</t>
  </si>
  <si>
    <t>SGURA</t>
  </si>
  <si>
    <t>Latiano</t>
  </si>
  <si>
    <t>I.C. Latiano</t>
  </si>
  <si>
    <t xml:space="preserve">  Aurora</t>
  </si>
  <si>
    <t>Ruggiero</t>
  </si>
  <si>
    <t>TRICASE</t>
  </si>
  <si>
    <t>I.C. TRICASE VIA APULIA</t>
  </si>
  <si>
    <t>LE</t>
  </si>
  <si>
    <t xml:space="preserve"> ANGELA</t>
  </si>
  <si>
    <t>GIULIANO</t>
  </si>
  <si>
    <t>SILVIA</t>
  </si>
  <si>
    <t xml:space="preserve">Alighieri </t>
  </si>
  <si>
    <t xml:space="preserve"> NICOLE</t>
  </si>
  <si>
    <t>NAZZARO</t>
  </si>
  <si>
    <t>DALILA</t>
  </si>
  <si>
    <t>I° I.C. San Vito</t>
  </si>
  <si>
    <t>SAN VITO DEI NORMANNI</t>
  </si>
  <si>
    <t xml:space="preserve">Marrazzo </t>
  </si>
  <si>
    <t>Francesca</t>
  </si>
  <si>
    <t xml:space="preserve">De Carlo </t>
  </si>
  <si>
    <t>Annasofia</t>
  </si>
  <si>
    <t xml:space="preserve">Tedeschi </t>
  </si>
  <si>
    <t>Alessia</t>
  </si>
  <si>
    <t xml:space="preserve">Di Viesto </t>
  </si>
  <si>
    <t xml:space="preserve">Giulia </t>
  </si>
  <si>
    <t xml:space="preserve">Gemma </t>
  </si>
  <si>
    <t>Melania</t>
  </si>
  <si>
    <t xml:space="preserve">GRECO </t>
  </si>
  <si>
    <t xml:space="preserve">MAIA </t>
  </si>
  <si>
    <t xml:space="preserve">I.C. DE AMICIS - MILIZIA,  </t>
  </si>
  <si>
    <t>ORIA</t>
  </si>
  <si>
    <t xml:space="preserve">ALESSANDRA </t>
  </si>
  <si>
    <t xml:space="preserve">BIANCO - PASCOLI  </t>
  </si>
  <si>
    <t>FASANO</t>
  </si>
  <si>
    <t>TATEO</t>
  </si>
  <si>
    <t xml:space="preserve">POMARICO </t>
  </si>
  <si>
    <t>BENEDETTA</t>
  </si>
  <si>
    <t xml:space="preserve">LODESERTO </t>
  </si>
  <si>
    <t>LUDOVICA</t>
  </si>
  <si>
    <t xml:space="preserve">I.C. DE AMICIS - MILIZIA, </t>
  </si>
  <si>
    <t>Mastrototaro</t>
  </si>
  <si>
    <t xml:space="preserve"> Milena</t>
  </si>
  <si>
    <t>Marsano</t>
  </si>
  <si>
    <t xml:space="preserve"> Anna Gaia</t>
  </si>
  <si>
    <t>LAMANUZZI</t>
  </si>
  <si>
    <t>IRENE</t>
  </si>
  <si>
    <t>SQUEO</t>
  </si>
  <si>
    <t xml:space="preserve"> MADDALENA</t>
  </si>
  <si>
    <t>SARDANO</t>
  </si>
  <si>
    <t xml:space="preserve"> VERONICA</t>
  </si>
  <si>
    <t>Trani</t>
  </si>
  <si>
    <t>Baldassarre</t>
  </si>
  <si>
    <t xml:space="preserve">LOSURDO </t>
  </si>
  <si>
    <t xml:space="preserve"> GIORGIA</t>
  </si>
  <si>
    <t>MATINO</t>
  </si>
  <si>
    <t>IC MATINO</t>
  </si>
  <si>
    <t xml:space="preserve"> AZZURRA</t>
  </si>
  <si>
    <t>PROVENZANO</t>
  </si>
  <si>
    <t xml:space="preserve"> ELISABETTA</t>
  </si>
  <si>
    <t>MARSANO</t>
  </si>
  <si>
    <t>AURORA</t>
  </si>
  <si>
    <t xml:space="preserve">ACCOGLI </t>
  </si>
  <si>
    <t>GIULIA</t>
  </si>
  <si>
    <t xml:space="preserve">PANICO </t>
  </si>
  <si>
    <t>ANGELA</t>
  </si>
  <si>
    <t xml:space="preserve">MUSIO </t>
  </si>
  <si>
    <t>TERESA</t>
  </si>
  <si>
    <t xml:space="preserve">DE GIORGI </t>
  </si>
  <si>
    <t>ILARIA</t>
  </si>
  <si>
    <t>ANNA MARIA</t>
  </si>
  <si>
    <t xml:space="preserve">INDINO </t>
  </si>
  <si>
    <t>ACCOGLI AURORA - PANICO GIULIA-DE GIORGI TERESA - ACCOGLI ILARIA</t>
  </si>
  <si>
    <t>SALICE SALENTINO</t>
  </si>
  <si>
    <t>IC SALICE-GUAGNANO</t>
  </si>
  <si>
    <t>SERENA</t>
  </si>
  <si>
    <t xml:space="preserve">RIZZO </t>
  </si>
  <si>
    <t>PUNTI SQUADRA</t>
  </si>
  <si>
    <t>I C Taurisano Polo 1</t>
  </si>
  <si>
    <t xml:space="preserve"> Sara</t>
  </si>
  <si>
    <t>Ponzetta</t>
  </si>
  <si>
    <t>TAURISANO</t>
  </si>
  <si>
    <t>TIPOLOGIA</t>
  </si>
  <si>
    <t>SQUADRA</t>
  </si>
  <si>
    <t>INDIV</t>
  </si>
  <si>
    <t>INDIVID</t>
  </si>
  <si>
    <t>IC Miggiano</t>
  </si>
  <si>
    <t xml:space="preserve">Toma </t>
  </si>
  <si>
    <t>Azzurra</t>
  </si>
  <si>
    <t>MIGGIANO</t>
  </si>
  <si>
    <t>TAVIANO</t>
  </si>
  <si>
    <t>IC TAVIANO</t>
  </si>
  <si>
    <t>Carluccio</t>
  </si>
  <si>
    <t>Beatrice</t>
  </si>
  <si>
    <t>II° IC SAN VITO - BUONSANTO </t>
  </si>
  <si>
    <t xml:space="preserve">GAROFALO </t>
  </si>
  <si>
    <t>GRETA</t>
  </si>
  <si>
    <t>CHIONNA</t>
  </si>
  <si>
    <t>ELENA</t>
  </si>
  <si>
    <t>NOEMI</t>
  </si>
  <si>
    <t>AGNIUSDE</t>
  </si>
  <si>
    <t>JASMINE</t>
  </si>
  <si>
    <t>CHIONNA - DI VIESTO - MARRAZZO - DE CARLO</t>
  </si>
  <si>
    <t>ARCADIO - SANTORO - QUARANTA - CANTORO</t>
  </si>
  <si>
    <t>14.85</t>
  </si>
  <si>
    <t>15.32</t>
  </si>
  <si>
    <t>16.69</t>
  </si>
  <si>
    <t>17.22</t>
  </si>
  <si>
    <t>17.45</t>
  </si>
  <si>
    <t xml:space="preserve"> Adele</t>
  </si>
  <si>
    <t>17.47</t>
  </si>
  <si>
    <t>17.53</t>
  </si>
  <si>
    <t>17.67</t>
  </si>
  <si>
    <t>RIT</t>
  </si>
  <si>
    <t>18.70</t>
  </si>
  <si>
    <t>30.60</t>
  </si>
  <si>
    <t>13.81</t>
  </si>
  <si>
    <t>29.04</t>
  </si>
  <si>
    <t>32.70</t>
  </si>
  <si>
    <t>26.15</t>
  </si>
  <si>
    <t>25.40</t>
  </si>
  <si>
    <t>40.66</t>
  </si>
  <si>
    <t>39.90</t>
  </si>
  <si>
    <t>32.83</t>
  </si>
  <si>
    <t>30.0</t>
  </si>
  <si>
    <t>6.21</t>
  </si>
  <si>
    <t>3.23</t>
  </si>
  <si>
    <t>12.48</t>
  </si>
  <si>
    <t>16.22</t>
  </si>
  <si>
    <t>10.35</t>
  </si>
  <si>
    <t>12.46</t>
  </si>
  <si>
    <t>16.64</t>
  </si>
  <si>
    <t>22.00</t>
  </si>
  <si>
    <t>12.03</t>
  </si>
  <si>
    <t>12.11</t>
  </si>
  <si>
    <t>12.14</t>
  </si>
  <si>
    <t>13.12</t>
  </si>
  <si>
    <t>13.21</t>
  </si>
  <si>
    <t>13.22</t>
  </si>
  <si>
    <t>11.92</t>
  </si>
  <si>
    <t>12.70</t>
  </si>
  <si>
    <t>12.88</t>
  </si>
  <si>
    <t>13.01</t>
  </si>
  <si>
    <t>16.35</t>
  </si>
  <si>
    <t>80m OSTACOLI</t>
  </si>
  <si>
    <t>3 21 57</t>
  </si>
  <si>
    <t>3 26 55</t>
  </si>
  <si>
    <t>3 28 68</t>
  </si>
  <si>
    <t>3 49 61</t>
  </si>
  <si>
    <t>3 50 41</t>
  </si>
  <si>
    <t>4 09 46</t>
  </si>
  <si>
    <t>4 19 49</t>
  </si>
  <si>
    <t>56.82</t>
  </si>
  <si>
    <t>1 01.27</t>
  </si>
  <si>
    <t>1.02.41</t>
  </si>
  <si>
    <t>1.03.93</t>
  </si>
  <si>
    <t>1.05.36</t>
  </si>
  <si>
    <t>1.00.95</t>
  </si>
  <si>
    <t>Class. Assoluta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</si>
</sst>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dd/mm/yy;@"/>
    <numFmt numFmtId="179" formatCode="d/m/yy"/>
    <numFmt numFmtId="180" formatCode="d/m/yy;@"/>
  </numFmts>
  <fonts count="27" x14ac:knownFonts="1">
    <font>
      <sz val="10"/>
      <name val="Arial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name val="Times New Roman"/>
      <family val="1"/>
    </font>
    <font>
      <sz val="14"/>
      <name val="Monotype Corsiva"/>
      <family val="4"/>
    </font>
    <font>
      <sz val="9"/>
      <name val="Book Antiqua"/>
      <family val="1"/>
    </font>
    <font>
      <i/>
      <sz val="9"/>
      <name val="Book Antiqua"/>
      <family val="1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sz val="8.5"/>
      <name val="Tahoma"/>
      <family val="2"/>
    </font>
    <font>
      <b/>
      <sz val="8"/>
      <name val="Tahoma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8.5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8"/>
      <color rgb="FF002060"/>
      <name val="Tahoma"/>
      <family val="2"/>
    </font>
    <font>
      <sz val="8"/>
      <color rgb="FF00206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2" fillId="0" borderId="0" xfId="0" applyFont="1" applyFill="1"/>
    <xf numFmtId="0" fontId="1" fillId="0" borderId="0" xfId="0" applyFont="1" applyFill="1"/>
    <xf numFmtId="176" fontId="2" fillId="0" borderId="0" xfId="0" applyNumberFormat="1" applyFont="1" applyFill="1"/>
    <xf numFmtId="0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4" fillId="0" borderId="0" xfId="0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7" fillId="0" borderId="0" xfId="0" applyFont="1"/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43" xfId="0" applyFont="1" applyBorder="1" applyAlignment="1">
      <alignment vertical="center" wrapText="1"/>
    </xf>
    <xf numFmtId="179" fontId="18" fillId="0" borderId="4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21" fillId="0" borderId="0" xfId="0" applyFont="1"/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49" fontId="18" fillId="0" borderId="1" xfId="0" applyNumberFormat="1" applyFont="1" applyFill="1" applyBorder="1" applyAlignment="1">
      <alignment vertical="center" wrapText="1"/>
    </xf>
    <xf numFmtId="179" fontId="18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176" fontId="5" fillId="0" borderId="7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0" fontId="16" fillId="0" borderId="1" xfId="0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80" fontId="1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center"/>
    </xf>
    <xf numFmtId="0" fontId="17" fillId="0" borderId="44" xfId="0" applyFont="1" applyBorder="1" applyAlignment="1">
      <alignment vertical="center" wrapText="1"/>
    </xf>
    <xf numFmtId="0" fontId="0" fillId="0" borderId="1" xfId="0" applyBorder="1"/>
    <xf numFmtId="179" fontId="18" fillId="0" borderId="2" xfId="0" applyNumberFormat="1" applyFont="1" applyFill="1" applyBorder="1" applyAlignment="1">
      <alignment horizontal="center" vertical="center" wrapText="1"/>
    </xf>
    <xf numFmtId="0" fontId="17" fillId="0" borderId="43" xfId="0" applyFont="1" applyBorder="1" applyAlignment="1">
      <alignment horizontal="left" vertical="center" wrapText="1"/>
    </xf>
    <xf numFmtId="180" fontId="17" fillId="0" borderId="4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0" borderId="4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0" borderId="1" xfId="0" applyFill="1" applyBorder="1"/>
    <xf numFmtId="0" fontId="17" fillId="0" borderId="1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49" fontId="18" fillId="0" borderId="8" xfId="0" applyNumberFormat="1" applyFont="1" applyFill="1" applyBorder="1" applyAlignment="1">
      <alignment vertical="center" wrapText="1"/>
    </xf>
    <xf numFmtId="0" fontId="15" fillId="0" borderId="43" xfId="0" applyFont="1" applyFill="1" applyBorder="1" applyAlignment="1">
      <alignment horizontal="center" vertical="center"/>
    </xf>
    <xf numFmtId="0" fontId="5" fillId="0" borderId="43" xfId="0" applyNumberFormat="1" applyFont="1" applyFill="1" applyBorder="1" applyAlignment="1">
      <alignment horizontal="left" vertical="center"/>
    </xf>
    <xf numFmtId="49" fontId="18" fillId="0" borderId="43" xfId="0" applyNumberFormat="1" applyFont="1" applyFill="1" applyBorder="1" applyAlignment="1">
      <alignment horizontal="left" vertical="center" wrapText="1"/>
    </xf>
    <xf numFmtId="179" fontId="18" fillId="0" borderId="43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11" xfId="0" applyBorder="1"/>
    <xf numFmtId="0" fontId="0" fillId="0" borderId="10" xfId="0" applyBorder="1"/>
    <xf numFmtId="0" fontId="5" fillId="0" borderId="8" xfId="0" applyNumberFormat="1" applyFont="1" applyFill="1" applyBorder="1" applyAlignment="1">
      <alignment horizontal="left" vertical="center"/>
    </xf>
    <xf numFmtId="179" fontId="18" fillId="0" borderId="8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179" fontId="18" fillId="0" borderId="0" xfId="0" applyNumberFormat="1" applyFont="1" applyFill="1" applyBorder="1" applyAlignment="1">
      <alignment horizontal="center" vertical="center" wrapText="1"/>
    </xf>
    <xf numFmtId="0" fontId="4" fillId="0" borderId="17" xfId="0" applyFont="1" applyBorder="1"/>
    <xf numFmtId="0" fontId="0" fillId="0" borderId="17" xfId="0" applyBorder="1"/>
    <xf numFmtId="0" fontId="4" fillId="0" borderId="18" xfId="0" applyFont="1" applyBorder="1"/>
    <xf numFmtId="0" fontId="4" fillId="0" borderId="19" xfId="0" applyFont="1" applyBorder="1"/>
    <xf numFmtId="0" fontId="0" fillId="0" borderId="18" xfId="0" applyBorder="1"/>
    <xf numFmtId="0" fontId="0" fillId="0" borderId="19" xfId="0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20" fillId="0" borderId="23" xfId="0" applyFont="1" applyBorder="1" applyAlignment="1">
      <alignment wrapText="1"/>
    </xf>
    <xf numFmtId="0" fontId="20" fillId="0" borderId="24" xfId="0" applyFont="1" applyBorder="1" applyAlignment="1">
      <alignment wrapText="1"/>
    </xf>
    <xf numFmtId="0" fontId="20" fillId="0" borderId="25" xfId="0" applyFont="1" applyBorder="1" applyAlignment="1">
      <alignment wrapText="1"/>
    </xf>
    <xf numFmtId="0" fontId="5" fillId="0" borderId="8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left" vertical="center"/>
    </xf>
    <xf numFmtId="0" fontId="15" fillId="0" borderId="8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17" fillId="2" borderId="43" xfId="0" applyFont="1" applyFill="1" applyBorder="1" applyAlignment="1">
      <alignment vertical="center" wrapText="1"/>
    </xf>
    <xf numFmtId="0" fontId="5" fillId="2" borderId="5" xfId="0" applyNumberFormat="1" applyFont="1" applyFill="1" applyBorder="1" applyAlignment="1">
      <alignment horizontal="center" vertical="center"/>
    </xf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17" fillId="0" borderId="0" xfId="0" applyFont="1" applyFill="1" applyBorder="1" applyAlignment="1">
      <alignment vertical="center" wrapText="1"/>
    </xf>
    <xf numFmtId="0" fontId="16" fillId="0" borderId="16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5" fillId="3" borderId="8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NumberFormat="1" applyFont="1" applyFill="1" applyBorder="1" applyAlignment="1">
      <alignment horizontal="left" vertical="center"/>
    </xf>
    <xf numFmtId="0" fontId="24" fillId="0" borderId="1" xfId="0" applyFont="1" applyBorder="1" applyAlignment="1">
      <alignment vertical="center" wrapText="1"/>
    </xf>
    <xf numFmtId="176" fontId="16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left" vertical="center"/>
    </xf>
    <xf numFmtId="0" fontId="16" fillId="0" borderId="8" xfId="0" applyNumberFormat="1" applyFont="1" applyFill="1" applyBorder="1" applyAlignment="1">
      <alignment horizontal="left" vertical="center"/>
    </xf>
    <xf numFmtId="49" fontId="23" fillId="0" borderId="8" xfId="0" applyNumberFormat="1" applyFont="1" applyFill="1" applyBorder="1" applyAlignment="1">
      <alignment vertical="center" wrapText="1"/>
    </xf>
    <xf numFmtId="179" fontId="23" fillId="0" borderId="8" xfId="0" applyNumberFormat="1" applyFont="1" applyFill="1" applyBorder="1" applyAlignment="1">
      <alignment horizontal="center" vertical="center" wrapText="1"/>
    </xf>
    <xf numFmtId="0" fontId="16" fillId="0" borderId="8" xfId="0" applyNumberFormat="1" applyFont="1" applyFill="1" applyBorder="1" applyAlignment="1">
      <alignment horizontal="center" vertical="center"/>
    </xf>
    <xf numFmtId="0" fontId="20" fillId="0" borderId="8" xfId="0" applyFont="1" applyBorder="1"/>
    <xf numFmtId="0" fontId="24" fillId="0" borderId="16" xfId="0" applyFont="1" applyBorder="1" applyAlignment="1">
      <alignment vertical="center" wrapText="1"/>
    </xf>
    <xf numFmtId="0" fontId="24" fillId="0" borderId="46" xfId="0" applyFont="1" applyBorder="1" applyAlignment="1">
      <alignment vertical="center" wrapText="1"/>
    </xf>
    <xf numFmtId="0" fontId="24" fillId="0" borderId="29" xfId="0" applyFont="1" applyBorder="1" applyAlignment="1">
      <alignment vertical="center" wrapText="1"/>
    </xf>
    <xf numFmtId="180" fontId="24" fillId="0" borderId="16" xfId="0" applyNumberFormat="1" applyFont="1" applyBorder="1" applyAlignment="1">
      <alignment horizontal="center" vertical="center" wrapText="1"/>
    </xf>
    <xf numFmtId="180" fontId="17" fillId="0" borderId="8" xfId="0" applyNumberFormat="1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/>
    </xf>
    <xf numFmtId="180" fontId="24" fillId="0" borderId="8" xfId="0" applyNumberFormat="1" applyFont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center" vertical="center"/>
    </xf>
    <xf numFmtId="0" fontId="20" fillId="0" borderId="30" xfId="0" applyFont="1" applyFill="1" applyBorder="1"/>
    <xf numFmtId="0" fontId="20" fillId="0" borderId="31" xfId="0" applyFont="1" applyBorder="1"/>
    <xf numFmtId="0" fontId="20" fillId="0" borderId="30" xfId="0" applyFont="1" applyBorder="1"/>
    <xf numFmtId="0" fontId="5" fillId="0" borderId="0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left" vertical="center" wrapText="1"/>
    </xf>
    <xf numFmtId="0" fontId="16" fillId="4" borderId="8" xfId="0" applyNumberFormat="1" applyFont="1" applyFill="1" applyBorder="1" applyAlignment="1">
      <alignment horizontal="center" vertical="center"/>
    </xf>
    <xf numFmtId="0" fontId="0" fillId="0" borderId="0" xfId="0" applyBorder="1"/>
    <xf numFmtId="0" fontId="15" fillId="0" borderId="47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left" vertical="center"/>
    </xf>
    <xf numFmtId="0" fontId="5" fillId="0" borderId="47" xfId="0" applyNumberFormat="1" applyFont="1" applyFill="1" applyBorder="1" applyAlignment="1">
      <alignment horizontal="left" vertical="center"/>
    </xf>
    <xf numFmtId="49" fontId="18" fillId="0" borderId="47" xfId="0" applyNumberFormat="1" applyFont="1" applyFill="1" applyBorder="1" applyAlignment="1">
      <alignment horizontal="left" vertical="center" wrapText="1"/>
    </xf>
    <xf numFmtId="179" fontId="18" fillId="0" borderId="47" xfId="0" applyNumberFormat="1" applyFont="1" applyFill="1" applyBorder="1" applyAlignment="1">
      <alignment horizontal="center" vertical="center" wrapText="1"/>
    </xf>
    <xf numFmtId="0" fontId="0" fillId="0" borderId="32" xfId="0" applyBorder="1"/>
    <xf numFmtId="0" fontId="0" fillId="0" borderId="0" xfId="0" applyFill="1" applyBorder="1"/>
    <xf numFmtId="0" fontId="16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vertical="center" wrapText="1"/>
    </xf>
    <xf numFmtId="0" fontId="0" fillId="0" borderId="33" xfId="0" applyFill="1" applyBorder="1"/>
    <xf numFmtId="0" fontId="0" fillId="0" borderId="34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9" xfId="0" applyFill="1" applyBorder="1"/>
    <xf numFmtId="0" fontId="17" fillId="0" borderId="0" xfId="0" applyFont="1" applyFill="1" applyBorder="1" applyAlignment="1">
      <alignment horizontal="center" vertical="center" wrapText="1"/>
    </xf>
    <xf numFmtId="180" fontId="17" fillId="0" borderId="0" xfId="0" applyNumberFormat="1" applyFont="1" applyFill="1" applyBorder="1" applyAlignment="1">
      <alignment horizontal="center" vertical="center" wrapText="1"/>
    </xf>
    <xf numFmtId="0" fontId="0" fillId="0" borderId="35" xfId="0" applyFill="1" applyBorder="1"/>
    <xf numFmtId="0" fontId="0" fillId="0" borderId="36" xfId="0" applyFill="1" applyBorder="1"/>
    <xf numFmtId="0" fontId="17" fillId="0" borderId="1" xfId="0" applyFont="1" applyFill="1" applyBorder="1" applyAlignment="1">
      <alignment horizontal="center" vertical="center" wrapText="1"/>
    </xf>
    <xf numFmtId="180" fontId="17" fillId="0" borderId="1" xfId="0" applyNumberFormat="1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left" vertical="center"/>
    </xf>
    <xf numFmtId="0" fontId="20" fillId="0" borderId="1" xfId="0" applyFont="1" applyFill="1" applyBorder="1"/>
    <xf numFmtId="0" fontId="20" fillId="0" borderId="32" xfId="0" applyFont="1" applyFill="1" applyBorder="1"/>
    <xf numFmtId="0" fontId="20" fillId="0" borderId="21" xfId="0" applyFont="1" applyFill="1" applyBorder="1"/>
    <xf numFmtId="0" fontId="20" fillId="0" borderId="22" xfId="0" applyFont="1" applyFill="1" applyBorder="1"/>
    <xf numFmtId="0" fontId="20" fillId="0" borderId="0" xfId="0" applyFont="1" applyFill="1"/>
    <xf numFmtId="0" fontId="20" fillId="0" borderId="37" xfId="0" applyFont="1" applyFill="1" applyBorder="1"/>
    <xf numFmtId="0" fontId="20" fillId="0" borderId="38" xfId="0" applyFont="1" applyFill="1" applyBorder="1"/>
    <xf numFmtId="0" fontId="20" fillId="0" borderId="39" xfId="0" applyFont="1" applyFill="1" applyBorder="1"/>
    <xf numFmtId="0" fontId="19" fillId="4" borderId="8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left" vertical="center"/>
    </xf>
    <xf numFmtId="0" fontId="24" fillId="4" borderId="45" xfId="0" applyFont="1" applyFill="1" applyBorder="1" applyAlignment="1">
      <alignment vertical="center" wrapText="1"/>
    </xf>
    <xf numFmtId="176" fontId="16" fillId="4" borderId="8" xfId="0" applyNumberFormat="1" applyFont="1" applyFill="1" applyBorder="1" applyAlignment="1">
      <alignment horizontal="center" vertical="center"/>
    </xf>
    <xf numFmtId="0" fontId="16" fillId="4" borderId="9" xfId="0" applyNumberFormat="1" applyFont="1" applyFill="1" applyBorder="1" applyAlignment="1">
      <alignment horizontal="center" vertical="center"/>
    </xf>
    <xf numFmtId="0" fontId="20" fillId="0" borderId="20" xfId="0" applyFont="1" applyBorder="1"/>
    <xf numFmtId="0" fontId="20" fillId="0" borderId="21" xfId="0" applyFont="1" applyBorder="1"/>
    <xf numFmtId="0" fontId="20" fillId="0" borderId="22" xfId="0" applyFont="1" applyBorder="1"/>
    <xf numFmtId="0" fontId="24" fillId="0" borderId="8" xfId="0" applyFont="1" applyBorder="1" applyAlignment="1">
      <alignment vertical="center" wrapText="1"/>
    </xf>
    <xf numFmtId="0" fontId="16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40" xfId="0" applyNumberFormat="1" applyFont="1" applyFill="1" applyBorder="1" applyAlignment="1" applyProtection="1">
      <alignment horizontal="center" vertical="center"/>
      <protection locked="0"/>
    </xf>
    <xf numFmtId="0" fontId="13" fillId="0" borderId="41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23"/>
  <sheetViews>
    <sheetView topLeftCell="B13" zoomScale="130" zoomScaleNormal="130" zoomScaleSheetLayoutView="100" workbookViewId="0">
      <selection activeCell="I25" sqref="I25"/>
    </sheetView>
  </sheetViews>
  <sheetFormatPr defaultColWidth="8.875" defaultRowHeight="12.9" x14ac:dyDescent="0.2"/>
  <cols>
    <col min="1" max="1" width="3.75" customWidth="1"/>
    <col min="2" max="2" width="6.625" customWidth="1"/>
    <col min="3" max="3" width="4.25" customWidth="1"/>
    <col min="4" max="4" width="16.75" bestFit="1" customWidth="1"/>
    <col min="5" max="5" width="22" bestFit="1" customWidth="1"/>
    <col min="6" max="7" width="14.75" customWidth="1"/>
    <col min="8" max="9" width="9.75" customWidth="1"/>
    <col min="10" max="11" width="6.875" customWidth="1"/>
    <col min="12" max="12" width="7.75" customWidth="1"/>
    <col min="13" max="13" width="8.875" customWidth="1"/>
  </cols>
  <sheetData>
    <row r="1" spans="1:12" s="7" customFormat="1" ht="66.099999999999994" customHeight="1" x14ac:dyDescent="0.2">
      <c r="A1" s="214" t="s">
        <v>11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2" s="7" customFormat="1" ht="20.05" customHeight="1" x14ac:dyDescent="0.2">
      <c r="A2" s="212" t="s">
        <v>65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s="7" customFormat="1" ht="20.05" customHeight="1" thickBot="1" x14ac:dyDescent="0.25">
      <c r="A3" s="217" t="s">
        <v>18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9"/>
    </row>
    <row r="4" spans="1:12" s="46" customFormat="1" ht="23.95" customHeight="1" thickBot="1" x14ac:dyDescent="0.3">
      <c r="A4" s="148" t="s">
        <v>12</v>
      </c>
      <c r="B4" s="90" t="s">
        <v>0</v>
      </c>
      <c r="C4" s="91"/>
      <c r="D4" s="92" t="s">
        <v>13</v>
      </c>
      <c r="E4" s="92" t="s">
        <v>14</v>
      </c>
      <c r="F4" s="215" t="s">
        <v>15</v>
      </c>
      <c r="G4" s="216"/>
      <c r="H4" s="93"/>
      <c r="I4" s="93" t="s">
        <v>230</v>
      </c>
      <c r="J4" s="92" t="s">
        <v>4</v>
      </c>
      <c r="K4" s="92" t="s">
        <v>1</v>
      </c>
      <c r="L4" s="140" t="s">
        <v>306</v>
      </c>
    </row>
    <row r="5" spans="1:12" s="25" customFormat="1" ht="21.1" customHeight="1" x14ac:dyDescent="0.25">
      <c r="A5" s="142">
        <v>1</v>
      </c>
      <c r="B5" s="149">
        <v>572</v>
      </c>
      <c r="C5" s="150" t="s">
        <v>96</v>
      </c>
      <c r="D5" s="151" t="s">
        <v>97</v>
      </c>
      <c r="E5" s="152" t="s">
        <v>98</v>
      </c>
      <c r="F5" s="151" t="s">
        <v>99</v>
      </c>
      <c r="G5" s="153" t="s">
        <v>100</v>
      </c>
      <c r="H5" s="154"/>
      <c r="I5" s="154" t="s">
        <v>231</v>
      </c>
      <c r="J5" s="155" t="s">
        <v>277</v>
      </c>
      <c r="K5" s="155">
        <v>1</v>
      </c>
      <c r="L5" s="155">
        <v>1</v>
      </c>
    </row>
    <row r="6" spans="1:12" ht="21.1" customHeight="1" x14ac:dyDescent="0.2">
      <c r="A6" s="16">
        <v>2</v>
      </c>
      <c r="B6" s="50">
        <v>1481</v>
      </c>
      <c r="C6" s="16" t="s">
        <v>147</v>
      </c>
      <c r="D6" s="12" t="s">
        <v>179</v>
      </c>
      <c r="E6" s="13" t="s">
        <v>178</v>
      </c>
      <c r="F6" s="12" t="s">
        <v>176</v>
      </c>
      <c r="G6" s="32" t="s">
        <v>177</v>
      </c>
      <c r="H6" s="33"/>
      <c r="I6" s="33" t="s">
        <v>232</v>
      </c>
      <c r="J6" s="9" t="s">
        <v>287</v>
      </c>
      <c r="K6" s="9"/>
      <c r="L6" s="9">
        <v>2</v>
      </c>
    </row>
    <row r="7" spans="1:12" ht="21.1" customHeight="1" x14ac:dyDescent="0.2">
      <c r="A7" s="16">
        <v>3</v>
      </c>
      <c r="B7" s="50">
        <v>1476</v>
      </c>
      <c r="C7" s="16" t="s">
        <v>67</v>
      </c>
      <c r="D7" s="12" t="s">
        <v>68</v>
      </c>
      <c r="E7" s="13" t="s">
        <v>76</v>
      </c>
      <c r="F7" s="12" t="s">
        <v>78</v>
      </c>
      <c r="G7" s="32" t="s">
        <v>77</v>
      </c>
      <c r="H7" s="33"/>
      <c r="I7" s="33" t="s">
        <v>232</v>
      </c>
      <c r="J7" s="9" t="s">
        <v>281</v>
      </c>
      <c r="K7" s="9"/>
      <c r="L7" s="9">
        <v>3</v>
      </c>
    </row>
    <row r="8" spans="1:12" ht="21.1" customHeight="1" x14ac:dyDescent="0.2">
      <c r="A8" s="16">
        <v>4</v>
      </c>
      <c r="B8" s="50">
        <v>1471</v>
      </c>
      <c r="C8" s="16" t="s">
        <v>156</v>
      </c>
      <c r="D8" s="12" t="s">
        <v>237</v>
      </c>
      <c r="E8" s="13" t="s">
        <v>234</v>
      </c>
      <c r="F8" s="12" t="s">
        <v>235</v>
      </c>
      <c r="G8" s="32" t="s">
        <v>236</v>
      </c>
      <c r="H8" s="33"/>
      <c r="I8" s="33" t="s">
        <v>232</v>
      </c>
      <c r="J8" s="9" t="s">
        <v>282</v>
      </c>
      <c r="K8" s="9"/>
      <c r="L8" s="9">
        <v>4</v>
      </c>
    </row>
    <row r="9" spans="1:12" ht="21.1" customHeight="1" x14ac:dyDescent="0.2">
      <c r="A9" s="16">
        <v>5</v>
      </c>
      <c r="B9" s="50">
        <v>1469</v>
      </c>
      <c r="C9" s="16" t="s">
        <v>34</v>
      </c>
      <c r="D9" s="12" t="s">
        <v>22</v>
      </c>
      <c r="E9" s="13" t="s">
        <v>59</v>
      </c>
      <c r="F9" s="12" t="s">
        <v>61</v>
      </c>
      <c r="G9" s="32" t="s">
        <v>60</v>
      </c>
      <c r="H9" s="33"/>
      <c r="I9" s="33" t="s">
        <v>232</v>
      </c>
      <c r="J9" s="9" t="s">
        <v>283</v>
      </c>
      <c r="K9" s="9"/>
      <c r="L9" s="9">
        <v>5</v>
      </c>
    </row>
    <row r="10" spans="1:12" ht="21.1" customHeight="1" x14ac:dyDescent="0.2">
      <c r="A10" s="16">
        <v>6</v>
      </c>
      <c r="B10" s="50">
        <v>470</v>
      </c>
      <c r="C10" s="16" t="s">
        <v>34</v>
      </c>
      <c r="D10" s="12" t="s">
        <v>29</v>
      </c>
      <c r="E10" s="13" t="s">
        <v>47</v>
      </c>
      <c r="F10" s="12" t="s">
        <v>38</v>
      </c>
      <c r="G10" s="32" t="s">
        <v>37</v>
      </c>
      <c r="H10" s="33"/>
      <c r="I10" s="33" t="s">
        <v>231</v>
      </c>
      <c r="J10" s="9" t="s">
        <v>278</v>
      </c>
      <c r="K10" s="9">
        <v>2</v>
      </c>
      <c r="L10" s="9">
        <v>6</v>
      </c>
    </row>
    <row r="11" spans="1:12" ht="21.1" customHeight="1" x14ac:dyDescent="0.2">
      <c r="A11" s="16">
        <v>7</v>
      </c>
      <c r="B11" s="50">
        <v>498</v>
      </c>
      <c r="C11" s="16" t="s">
        <v>67</v>
      </c>
      <c r="D11" s="12" t="s">
        <v>79</v>
      </c>
      <c r="E11" s="13" t="s">
        <v>80</v>
      </c>
      <c r="F11" s="12" t="s">
        <v>82</v>
      </c>
      <c r="G11" s="32" t="s">
        <v>81</v>
      </c>
      <c r="H11" s="33"/>
      <c r="I11" s="33" t="s">
        <v>231</v>
      </c>
      <c r="J11" s="9" t="s">
        <v>275</v>
      </c>
      <c r="K11" s="9">
        <v>3</v>
      </c>
      <c r="L11" s="9">
        <v>7</v>
      </c>
    </row>
    <row r="12" spans="1:12" ht="21.1" customHeight="1" x14ac:dyDescent="0.2">
      <c r="A12" s="16">
        <v>8</v>
      </c>
      <c r="B12" s="50">
        <v>1467</v>
      </c>
      <c r="C12" s="16" t="s">
        <v>109</v>
      </c>
      <c r="D12" s="12" t="s">
        <v>127</v>
      </c>
      <c r="E12" s="13" t="s">
        <v>128</v>
      </c>
      <c r="F12" s="12" t="s">
        <v>130</v>
      </c>
      <c r="G12" s="32" t="s">
        <v>129</v>
      </c>
      <c r="H12" s="33"/>
      <c r="I12" s="33" t="s">
        <v>232</v>
      </c>
      <c r="J12" s="9" t="s">
        <v>288</v>
      </c>
      <c r="K12" s="9"/>
      <c r="L12" s="9">
        <v>8</v>
      </c>
    </row>
    <row r="13" spans="1:12" ht="21.1" customHeight="1" x14ac:dyDescent="0.2">
      <c r="A13" s="16">
        <v>9</v>
      </c>
      <c r="B13" s="50">
        <v>473</v>
      </c>
      <c r="C13" s="16" t="s">
        <v>109</v>
      </c>
      <c r="D13" s="12" t="s">
        <v>110</v>
      </c>
      <c r="E13" s="13" t="s">
        <v>111</v>
      </c>
      <c r="F13" s="12" t="s">
        <v>112</v>
      </c>
      <c r="G13" s="32" t="s">
        <v>113</v>
      </c>
      <c r="H13" s="33"/>
      <c r="I13" s="33" t="s">
        <v>231</v>
      </c>
      <c r="J13" s="9" t="s">
        <v>289</v>
      </c>
      <c r="K13" s="9">
        <v>4</v>
      </c>
      <c r="L13" s="9">
        <v>9</v>
      </c>
    </row>
    <row r="14" spans="1:12" ht="21.1" customHeight="1" x14ac:dyDescent="0.2">
      <c r="A14" s="16">
        <v>10</v>
      </c>
      <c r="B14" s="50">
        <v>487</v>
      </c>
      <c r="C14" s="16" t="s">
        <v>147</v>
      </c>
      <c r="D14" s="12" t="s">
        <v>165</v>
      </c>
      <c r="E14" s="13" t="s">
        <v>164</v>
      </c>
      <c r="F14" s="12" t="s">
        <v>166</v>
      </c>
      <c r="G14" s="32" t="s">
        <v>167</v>
      </c>
      <c r="H14" s="33"/>
      <c r="I14" s="33" t="s">
        <v>231</v>
      </c>
      <c r="J14" s="9" t="s">
        <v>290</v>
      </c>
      <c r="K14" s="9">
        <v>5</v>
      </c>
      <c r="L14" s="9">
        <v>10</v>
      </c>
    </row>
    <row r="15" spans="1:12" ht="21.1" customHeight="1" x14ac:dyDescent="0.2">
      <c r="A15" s="16">
        <v>11</v>
      </c>
      <c r="B15" s="50">
        <v>549</v>
      </c>
      <c r="C15" s="16" t="s">
        <v>156</v>
      </c>
      <c r="D15" s="12" t="s">
        <v>154</v>
      </c>
      <c r="E15" s="13" t="s">
        <v>155</v>
      </c>
      <c r="F15" s="12" t="s">
        <v>210</v>
      </c>
      <c r="G15" s="32" t="s">
        <v>209</v>
      </c>
      <c r="H15" s="33"/>
      <c r="I15" s="33" t="s">
        <v>231</v>
      </c>
      <c r="J15" s="9" t="s">
        <v>286</v>
      </c>
      <c r="K15" s="9">
        <v>6</v>
      </c>
      <c r="L15" s="9">
        <v>13</v>
      </c>
    </row>
    <row r="16" spans="1:12" ht="21.1" customHeight="1" x14ac:dyDescent="0.2">
      <c r="B16" s="50"/>
    </row>
    <row r="17" spans="1:12" s="25" customFormat="1" ht="21.1" customHeight="1" x14ac:dyDescent="0.25">
      <c r="A17" s="142">
        <v>12</v>
      </c>
      <c r="B17" s="75">
        <v>1446</v>
      </c>
      <c r="C17" s="142" t="s">
        <v>34</v>
      </c>
      <c r="D17" s="143" t="s">
        <v>20</v>
      </c>
      <c r="E17" s="143" t="s">
        <v>21</v>
      </c>
      <c r="F17" s="145" t="s">
        <v>52</v>
      </c>
      <c r="G17" s="143" t="s">
        <v>53</v>
      </c>
      <c r="H17" s="146"/>
      <c r="I17" s="47"/>
      <c r="J17" s="47" t="s">
        <v>284</v>
      </c>
      <c r="K17" s="47">
        <v>1</v>
      </c>
      <c r="L17" s="47">
        <v>11</v>
      </c>
    </row>
    <row r="18" spans="1:12" ht="21.1" customHeight="1" x14ac:dyDescent="0.2">
      <c r="A18" s="16">
        <v>13</v>
      </c>
      <c r="B18" s="50">
        <v>1415</v>
      </c>
      <c r="C18" s="16" t="s">
        <v>96</v>
      </c>
      <c r="D18" s="12" t="s">
        <v>97</v>
      </c>
      <c r="E18" s="12" t="s">
        <v>98</v>
      </c>
      <c r="F18" s="37" t="s">
        <v>107</v>
      </c>
      <c r="G18" s="12" t="s">
        <v>108</v>
      </c>
      <c r="H18" s="11"/>
      <c r="I18" s="47"/>
      <c r="J18" s="9" t="s">
        <v>285</v>
      </c>
      <c r="K18" s="9">
        <v>2</v>
      </c>
      <c r="L18" s="9">
        <v>12</v>
      </c>
    </row>
    <row r="19" spans="1:12" ht="21.1" customHeight="1" x14ac:dyDescent="0.2">
      <c r="A19" s="16">
        <v>14</v>
      </c>
      <c r="B19" s="50">
        <v>1445</v>
      </c>
      <c r="C19" s="16" t="s">
        <v>67</v>
      </c>
      <c r="D19" s="12" t="s">
        <v>68</v>
      </c>
      <c r="E19" s="12" t="s">
        <v>160</v>
      </c>
      <c r="F19" s="141" t="s">
        <v>158</v>
      </c>
      <c r="G19" s="12" t="s">
        <v>159</v>
      </c>
      <c r="H19" s="11"/>
      <c r="I19" s="47"/>
      <c r="J19" s="9" t="s">
        <v>252</v>
      </c>
      <c r="K19" s="9">
        <v>3</v>
      </c>
      <c r="L19" s="9">
        <v>14</v>
      </c>
    </row>
    <row r="20" spans="1:12" ht="21.1" customHeight="1" x14ac:dyDescent="0.2">
      <c r="A20" s="16">
        <v>15</v>
      </c>
      <c r="B20" s="50">
        <v>1393</v>
      </c>
      <c r="C20" s="16" t="s">
        <v>147</v>
      </c>
      <c r="D20" s="12" t="s">
        <v>179</v>
      </c>
      <c r="E20" s="12" t="s">
        <v>188</v>
      </c>
      <c r="F20" s="141" t="s">
        <v>186</v>
      </c>
      <c r="G20" s="12" t="s">
        <v>187</v>
      </c>
      <c r="H20" s="11"/>
      <c r="I20" s="47"/>
      <c r="J20" s="9" t="s">
        <v>291</v>
      </c>
      <c r="K20" s="9">
        <v>4</v>
      </c>
      <c r="L20" s="9">
        <v>15</v>
      </c>
    </row>
    <row r="21" spans="1:12" ht="21.1" customHeight="1" x14ac:dyDescent="0.2">
      <c r="A21" s="16">
        <v>16</v>
      </c>
      <c r="B21" s="50">
        <v>1392</v>
      </c>
      <c r="C21" s="16" t="s">
        <v>156</v>
      </c>
      <c r="D21" s="12" t="s">
        <v>221</v>
      </c>
      <c r="E21" s="12" t="s">
        <v>222</v>
      </c>
      <c r="F21" s="141" t="s">
        <v>224</v>
      </c>
      <c r="G21" s="12" t="s">
        <v>223</v>
      </c>
      <c r="H21" s="11"/>
      <c r="I21" s="47"/>
      <c r="J21" s="9" t="s">
        <v>279</v>
      </c>
      <c r="K21" s="9">
        <v>5</v>
      </c>
      <c r="L21" s="9">
        <v>16</v>
      </c>
    </row>
    <row r="22" spans="1:12" ht="21.1" customHeight="1" x14ac:dyDescent="0.2"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2" s="25" customFormat="1" ht="21.1" customHeight="1" x14ac:dyDescent="0.25">
      <c r="A23" s="142">
        <v>17</v>
      </c>
      <c r="B23" s="75">
        <v>1443</v>
      </c>
      <c r="C23" s="142" t="s">
        <v>67</v>
      </c>
      <c r="D23" s="143" t="s">
        <v>126</v>
      </c>
      <c r="E23" s="143" t="s">
        <v>121</v>
      </c>
      <c r="F23" s="147" t="s">
        <v>124</v>
      </c>
      <c r="G23" s="143" t="s">
        <v>125</v>
      </c>
      <c r="H23" s="146"/>
      <c r="I23" s="47"/>
      <c r="J23" s="47" t="s">
        <v>280</v>
      </c>
      <c r="K23" s="47">
        <v>1</v>
      </c>
      <c r="L23" s="47">
        <v>17</v>
      </c>
    </row>
  </sheetData>
  <mergeCells count="4">
    <mergeCell ref="A2:L2"/>
    <mergeCell ref="A1:L1"/>
    <mergeCell ref="F4:G4"/>
    <mergeCell ref="A3:L3"/>
  </mergeCells>
  <phoneticPr fontId="3" type="noConversion"/>
  <pageMargins left="0.196850393700787" right="0.196850393700787" top="0.27559055118110198" bottom="0.27559055118110198" header="0" footer="0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23"/>
  <sheetViews>
    <sheetView topLeftCell="A7" zoomScale="130" zoomScaleNormal="130" workbookViewId="0">
      <selection activeCell="H4" sqref="H4:H14"/>
    </sheetView>
  </sheetViews>
  <sheetFormatPr defaultColWidth="8.875" defaultRowHeight="12.9" x14ac:dyDescent="0.2"/>
  <cols>
    <col min="1" max="1" width="3.75" customWidth="1"/>
    <col min="2" max="3" width="4.25" customWidth="1"/>
    <col min="4" max="4" width="16.75" bestFit="1" customWidth="1"/>
    <col min="5" max="5" width="23.375" customWidth="1"/>
    <col min="6" max="6" width="13.75" customWidth="1"/>
    <col min="7" max="7" width="13.875" customWidth="1"/>
    <col min="8" max="8" width="9.125" customWidth="1"/>
    <col min="9" max="9" width="9.875" bestFit="1" customWidth="1"/>
    <col min="10" max="10" width="7.75" customWidth="1"/>
    <col min="11" max="12" width="6.25" customWidth="1"/>
  </cols>
  <sheetData>
    <row r="1" spans="1:13" s="7" customFormat="1" ht="66.099999999999994" customHeight="1" x14ac:dyDescent="0.2">
      <c r="A1" s="214" t="s">
        <v>11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3" s="7" customFormat="1" ht="20.05" customHeight="1" x14ac:dyDescent="0.2">
      <c r="A2" s="212" t="s">
        <v>65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3" s="7" customFormat="1" ht="20.05" customHeight="1" thickBot="1" x14ac:dyDescent="0.25">
      <c r="A3" s="222" t="s">
        <v>17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4"/>
    </row>
    <row r="4" spans="1:13" s="25" customFormat="1" ht="23.95" customHeight="1" thickBot="1" x14ac:dyDescent="0.3">
      <c r="A4" s="96" t="s">
        <v>12</v>
      </c>
      <c r="B4" s="97" t="s">
        <v>0</v>
      </c>
      <c r="C4" s="97"/>
      <c r="D4" s="98" t="s">
        <v>13</v>
      </c>
      <c r="E4" s="98" t="s">
        <v>14</v>
      </c>
      <c r="F4" s="220" t="s">
        <v>15</v>
      </c>
      <c r="G4" s="221"/>
      <c r="H4" s="93"/>
      <c r="I4" s="93" t="s">
        <v>230</v>
      </c>
      <c r="J4" s="98" t="s">
        <v>4</v>
      </c>
      <c r="K4" s="98" t="s">
        <v>1</v>
      </c>
      <c r="L4" s="140" t="s">
        <v>306</v>
      </c>
    </row>
    <row r="5" spans="1:13" s="25" customFormat="1" ht="21.1" customHeight="1" x14ac:dyDescent="0.25">
      <c r="A5" s="150">
        <v>1</v>
      </c>
      <c r="B5" s="75">
        <v>1477</v>
      </c>
      <c r="C5" s="150" t="s">
        <v>67</v>
      </c>
      <c r="D5" s="151" t="s">
        <v>68</v>
      </c>
      <c r="E5" s="152" t="s">
        <v>140</v>
      </c>
      <c r="F5" s="151" t="s">
        <v>139</v>
      </c>
      <c r="G5" s="153" t="s">
        <v>83</v>
      </c>
      <c r="H5" s="154"/>
      <c r="I5" s="154" t="s">
        <v>232</v>
      </c>
      <c r="J5" s="155" t="s">
        <v>252</v>
      </c>
      <c r="K5" s="156"/>
      <c r="L5" s="155">
        <v>1</v>
      </c>
    </row>
    <row r="6" spans="1:13" ht="21.1" customHeight="1" x14ac:dyDescent="0.2">
      <c r="A6" s="16">
        <v>2</v>
      </c>
      <c r="B6" s="50">
        <v>471</v>
      </c>
      <c r="C6" s="16" t="s">
        <v>34</v>
      </c>
      <c r="D6" s="12" t="s">
        <v>29</v>
      </c>
      <c r="E6" s="13" t="s">
        <v>30</v>
      </c>
      <c r="F6" s="12" t="s">
        <v>40</v>
      </c>
      <c r="G6" s="32" t="s">
        <v>39</v>
      </c>
      <c r="H6" s="33"/>
      <c r="I6" s="89" t="s">
        <v>231</v>
      </c>
      <c r="J6" s="11" t="s">
        <v>253</v>
      </c>
      <c r="K6" s="9">
        <v>1</v>
      </c>
      <c r="L6" s="9">
        <v>2</v>
      </c>
    </row>
    <row r="7" spans="1:13" ht="21.1" customHeight="1" x14ac:dyDescent="0.2">
      <c r="A7" s="16">
        <v>3</v>
      </c>
      <c r="B7" s="50">
        <v>479</v>
      </c>
      <c r="C7" s="16" t="s">
        <v>96</v>
      </c>
      <c r="D7" s="12" t="s">
        <v>97</v>
      </c>
      <c r="E7" s="13" t="s">
        <v>98</v>
      </c>
      <c r="F7" s="12" t="s">
        <v>101</v>
      </c>
      <c r="G7" s="32" t="s">
        <v>102</v>
      </c>
      <c r="H7" s="33"/>
      <c r="I7" s="89" t="s">
        <v>231</v>
      </c>
      <c r="J7" s="11" t="s">
        <v>254</v>
      </c>
      <c r="K7" s="9">
        <v>2</v>
      </c>
      <c r="L7" s="9">
        <v>3</v>
      </c>
    </row>
    <row r="8" spans="1:13" ht="21.1" customHeight="1" x14ac:dyDescent="0.2">
      <c r="A8" s="16">
        <v>4</v>
      </c>
      <c r="B8" s="50">
        <v>550</v>
      </c>
      <c r="C8" s="16" t="s">
        <v>156</v>
      </c>
      <c r="D8" s="12" t="s">
        <v>154</v>
      </c>
      <c r="E8" s="13" t="s">
        <v>155</v>
      </c>
      <c r="F8" s="12" t="s">
        <v>212</v>
      </c>
      <c r="G8" s="32" t="s">
        <v>211</v>
      </c>
      <c r="H8" s="33"/>
      <c r="I8" s="89" t="s">
        <v>231</v>
      </c>
      <c r="J8" s="11" t="s">
        <v>255</v>
      </c>
      <c r="K8" s="9">
        <v>3</v>
      </c>
      <c r="L8" s="9">
        <v>4</v>
      </c>
    </row>
    <row r="9" spans="1:13" ht="21.1" customHeight="1" x14ac:dyDescent="0.2">
      <c r="A9" s="16">
        <v>5</v>
      </c>
      <c r="B9" s="50">
        <v>1483</v>
      </c>
      <c r="C9" s="16" t="s">
        <v>147</v>
      </c>
      <c r="D9" s="12" t="s">
        <v>150</v>
      </c>
      <c r="E9" s="13" t="s">
        <v>151</v>
      </c>
      <c r="F9" s="12" t="s">
        <v>153</v>
      </c>
      <c r="G9" s="32" t="s">
        <v>152</v>
      </c>
      <c r="H9" s="33"/>
      <c r="I9" s="89" t="s">
        <v>232</v>
      </c>
      <c r="J9" s="9" t="s">
        <v>256</v>
      </c>
      <c r="K9" s="61"/>
      <c r="L9" s="9">
        <v>5</v>
      </c>
    </row>
    <row r="10" spans="1:13" ht="21.1" customHeight="1" x14ac:dyDescent="0.2">
      <c r="A10" s="16">
        <v>6</v>
      </c>
      <c r="B10" s="50">
        <v>1468</v>
      </c>
      <c r="C10" s="16" t="s">
        <v>109</v>
      </c>
      <c r="D10" s="12" t="s">
        <v>127</v>
      </c>
      <c r="E10" s="13" t="s">
        <v>128</v>
      </c>
      <c r="F10" s="12" t="s">
        <v>131</v>
      </c>
      <c r="G10" s="32" t="s">
        <v>257</v>
      </c>
      <c r="H10" s="33"/>
      <c r="I10" s="89" t="s">
        <v>232</v>
      </c>
      <c r="J10" s="9" t="s">
        <v>258</v>
      </c>
      <c r="K10" s="61"/>
      <c r="L10" s="9">
        <v>6</v>
      </c>
    </row>
    <row r="11" spans="1:13" ht="21.1" customHeight="1" x14ac:dyDescent="0.2">
      <c r="A11" s="16">
        <v>7</v>
      </c>
      <c r="B11" s="50">
        <v>489</v>
      </c>
      <c r="C11" s="16" t="s">
        <v>147</v>
      </c>
      <c r="D11" s="12" t="s">
        <v>165</v>
      </c>
      <c r="E11" s="13" t="s">
        <v>164</v>
      </c>
      <c r="F11" s="12" t="s">
        <v>168</v>
      </c>
      <c r="G11" s="32" t="s">
        <v>169</v>
      </c>
      <c r="H11" s="33"/>
      <c r="I11" s="33" t="s">
        <v>231</v>
      </c>
      <c r="J11" s="11" t="s">
        <v>259</v>
      </c>
      <c r="K11" s="9">
        <v>4</v>
      </c>
      <c r="L11" s="9">
        <v>7</v>
      </c>
    </row>
    <row r="12" spans="1:13" ht="21.1" customHeight="1" x14ac:dyDescent="0.2">
      <c r="A12" s="16">
        <v>8</v>
      </c>
      <c r="B12" s="50">
        <v>500</v>
      </c>
      <c r="C12" s="16" t="s">
        <v>67</v>
      </c>
      <c r="D12" s="12" t="s">
        <v>79</v>
      </c>
      <c r="E12" s="13" t="s">
        <v>80</v>
      </c>
      <c r="F12" s="12" t="s">
        <v>84</v>
      </c>
      <c r="G12" s="32" t="s">
        <v>83</v>
      </c>
      <c r="H12" s="33"/>
      <c r="I12" s="33" t="s">
        <v>231</v>
      </c>
      <c r="J12" s="11" t="s">
        <v>260</v>
      </c>
      <c r="K12" s="9">
        <v>5</v>
      </c>
      <c r="L12" s="9">
        <v>8</v>
      </c>
    </row>
    <row r="13" spans="1:13" ht="21.1" customHeight="1" x14ac:dyDescent="0.2">
      <c r="A13" s="16">
        <v>9</v>
      </c>
      <c r="B13" s="50">
        <v>475</v>
      </c>
      <c r="C13" s="16" t="s">
        <v>109</v>
      </c>
      <c r="D13" s="12" t="s">
        <v>110</v>
      </c>
      <c r="E13" s="13" t="s">
        <v>111</v>
      </c>
      <c r="F13" s="12" t="s">
        <v>89</v>
      </c>
      <c r="G13" s="32" t="s">
        <v>114</v>
      </c>
      <c r="H13" s="33"/>
      <c r="I13" s="33" t="s">
        <v>231</v>
      </c>
      <c r="J13" s="11" t="s">
        <v>262</v>
      </c>
      <c r="K13" s="9">
        <v>6</v>
      </c>
      <c r="L13" s="9">
        <v>9</v>
      </c>
      <c r="M13" s="7"/>
    </row>
    <row r="14" spans="1:13" ht="21.1" customHeight="1" x14ac:dyDescent="0.2">
      <c r="A14" s="16">
        <v>10</v>
      </c>
      <c r="B14" s="50">
        <v>317</v>
      </c>
      <c r="C14" s="16" t="s">
        <v>34</v>
      </c>
      <c r="D14" s="12" t="s">
        <v>32</v>
      </c>
      <c r="E14" s="13" t="s">
        <v>58</v>
      </c>
      <c r="F14" s="12" t="s">
        <v>63</v>
      </c>
      <c r="G14" s="32" t="s">
        <v>64</v>
      </c>
      <c r="H14" s="33"/>
      <c r="I14" s="33" t="s">
        <v>232</v>
      </c>
      <c r="J14" s="11" t="s">
        <v>261</v>
      </c>
      <c r="K14" s="61"/>
      <c r="L14" s="9" t="s">
        <v>261</v>
      </c>
    </row>
    <row r="16" spans="1:13" hidden="1" x14ac:dyDescent="0.2"/>
    <row r="17" spans="2:12" hidden="1" x14ac:dyDescent="0.2">
      <c r="B17" s="16"/>
      <c r="C17" s="16" t="s">
        <v>34</v>
      </c>
      <c r="D17" s="12" t="s">
        <v>24</v>
      </c>
      <c r="E17" s="12" t="s">
        <v>25</v>
      </c>
      <c r="F17" s="12"/>
      <c r="G17" s="34"/>
      <c r="H17" s="36"/>
      <c r="I17" s="94"/>
      <c r="J17" s="9"/>
      <c r="K17" s="9"/>
      <c r="L17" s="9"/>
    </row>
    <row r="18" spans="2:12" hidden="1" x14ac:dyDescent="0.2">
      <c r="B18" s="16"/>
      <c r="C18" s="16" t="s">
        <v>34</v>
      </c>
      <c r="D18" s="12" t="s">
        <v>22</v>
      </c>
      <c r="E18" s="12" t="s">
        <v>23</v>
      </c>
      <c r="F18" s="12"/>
      <c r="G18" s="12"/>
      <c r="H18" s="11"/>
      <c r="I18" s="11"/>
      <c r="J18" s="9"/>
      <c r="K18" s="9"/>
      <c r="L18" s="9"/>
    </row>
    <row r="19" spans="2:12" hidden="1" x14ac:dyDescent="0.2">
      <c r="B19" s="16"/>
      <c r="C19" s="16" t="s">
        <v>34</v>
      </c>
      <c r="D19" s="12" t="s">
        <v>22</v>
      </c>
      <c r="E19" s="12" t="s">
        <v>28</v>
      </c>
      <c r="F19" s="12"/>
      <c r="G19" s="12"/>
      <c r="H19" s="11"/>
      <c r="I19" s="11"/>
      <c r="J19" s="9"/>
      <c r="K19" s="9"/>
      <c r="L19" s="9"/>
    </row>
    <row r="20" spans="2:12" hidden="1" x14ac:dyDescent="0.2">
      <c r="B20" s="16"/>
      <c r="C20" s="16" t="s">
        <v>34</v>
      </c>
      <c r="D20" s="12" t="s">
        <v>32</v>
      </c>
      <c r="E20" s="13" t="s">
        <v>33</v>
      </c>
      <c r="F20" s="12"/>
      <c r="G20" s="34"/>
      <c r="H20" s="36"/>
      <c r="I20" s="94"/>
      <c r="J20" s="11"/>
      <c r="K20" s="9"/>
      <c r="L20" s="9"/>
    </row>
    <row r="21" spans="2:12" hidden="1" x14ac:dyDescent="0.2">
      <c r="B21" s="17"/>
      <c r="C21" s="16" t="s">
        <v>34</v>
      </c>
      <c r="D21" s="12" t="s">
        <v>26</v>
      </c>
      <c r="E21" s="12" t="s">
        <v>27</v>
      </c>
      <c r="F21" s="12"/>
      <c r="G21" s="12"/>
      <c r="H21" s="11"/>
      <c r="I21" s="11"/>
      <c r="J21" s="9"/>
      <c r="K21" s="9"/>
      <c r="L21" s="9"/>
    </row>
    <row r="22" spans="2:12" hidden="1" x14ac:dyDescent="0.2"/>
    <row r="23" spans="2:12" hidden="1" x14ac:dyDescent="0.2"/>
  </sheetData>
  <mergeCells count="4">
    <mergeCell ref="A2:L2"/>
    <mergeCell ref="A1:L1"/>
    <mergeCell ref="F4:G4"/>
    <mergeCell ref="A3:L3"/>
  </mergeCells>
  <phoneticPr fontId="3" type="noConversion"/>
  <pageMargins left="0.196850393700787" right="0.196850393700787" top="0.27559055118110198" bottom="0.27559055118110198" header="0.511811023622047" footer="0.511811023622047"/>
  <pageSetup paperSize="9" orientation="landscape" copies="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21"/>
  <sheetViews>
    <sheetView topLeftCell="A6" zoomScale="140" zoomScaleNormal="140" workbookViewId="0">
      <selection activeCell="H4" sqref="H4:H13"/>
    </sheetView>
  </sheetViews>
  <sheetFormatPr defaultColWidth="8.875" defaultRowHeight="12.9" x14ac:dyDescent="0.2"/>
  <cols>
    <col min="1" max="1" width="3.75" customWidth="1"/>
    <col min="2" max="3" width="4.25" customWidth="1"/>
    <col min="4" max="4" width="17" bestFit="1" customWidth="1"/>
    <col min="5" max="5" width="22" bestFit="1" customWidth="1"/>
    <col min="6" max="7" width="14.75" customWidth="1"/>
    <col min="8" max="9" width="9.75" customWidth="1"/>
    <col min="10" max="10" width="7.75" customWidth="1"/>
    <col min="11" max="11" width="6.25" customWidth="1"/>
    <col min="12" max="12" width="7.875" customWidth="1"/>
  </cols>
  <sheetData>
    <row r="1" spans="1:12" s="7" customFormat="1" ht="66.099999999999994" customHeight="1" x14ac:dyDescent="0.2">
      <c r="A1" s="214" t="s">
        <v>11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2" s="7" customFormat="1" ht="20.05" customHeight="1" x14ac:dyDescent="0.2">
      <c r="A2" s="212" t="s">
        <v>65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s="7" customFormat="1" ht="20.05" customHeight="1" thickBot="1" x14ac:dyDescent="0.25">
      <c r="A3" s="222" t="s">
        <v>16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9"/>
    </row>
    <row r="4" spans="1:12" s="46" customFormat="1" ht="23.95" customHeight="1" thickBot="1" x14ac:dyDescent="0.3">
      <c r="A4" s="90" t="s">
        <v>12</v>
      </c>
      <c r="B4" s="91" t="s">
        <v>0</v>
      </c>
      <c r="C4" s="91"/>
      <c r="D4" s="92" t="s">
        <v>13</v>
      </c>
      <c r="E4" s="92" t="s">
        <v>14</v>
      </c>
      <c r="F4" s="215" t="s">
        <v>15</v>
      </c>
      <c r="G4" s="216"/>
      <c r="H4" s="93"/>
      <c r="I4" s="93" t="s">
        <v>230</v>
      </c>
      <c r="J4" s="92" t="s">
        <v>4</v>
      </c>
      <c r="K4" s="102" t="s">
        <v>1</v>
      </c>
      <c r="L4" s="140" t="s">
        <v>306</v>
      </c>
    </row>
    <row r="5" spans="1:12" s="25" customFormat="1" ht="21.1" customHeight="1" x14ac:dyDescent="0.25">
      <c r="A5" s="150">
        <v>1</v>
      </c>
      <c r="B5" s="149">
        <v>480</v>
      </c>
      <c r="C5" s="157" t="s">
        <v>96</v>
      </c>
      <c r="D5" s="157" t="s">
        <v>97</v>
      </c>
      <c r="E5" s="157" t="s">
        <v>98</v>
      </c>
      <c r="F5" s="158" t="s">
        <v>103</v>
      </c>
      <c r="G5" s="159" t="s">
        <v>104</v>
      </c>
      <c r="H5" s="160"/>
      <c r="I5" s="154" t="s">
        <v>231</v>
      </c>
      <c r="J5" s="130" t="s">
        <v>293</v>
      </c>
      <c r="K5" s="130">
        <v>1</v>
      </c>
      <c r="L5" s="130">
        <v>1</v>
      </c>
    </row>
    <row r="6" spans="1:12" s="7" customFormat="1" ht="21.1" customHeight="1" x14ac:dyDescent="0.2">
      <c r="A6" s="16">
        <v>2</v>
      </c>
      <c r="B6" s="50">
        <v>472</v>
      </c>
      <c r="C6" s="78" t="s">
        <v>34</v>
      </c>
      <c r="D6" s="59" t="s">
        <v>29</v>
      </c>
      <c r="E6" s="79" t="s">
        <v>30</v>
      </c>
      <c r="F6" s="59" t="s">
        <v>42</v>
      </c>
      <c r="G6" s="59" t="s">
        <v>41</v>
      </c>
      <c r="H6" s="81"/>
      <c r="I6" s="89" t="s">
        <v>231</v>
      </c>
      <c r="J6" s="11" t="s">
        <v>294</v>
      </c>
      <c r="K6" s="9">
        <v>2</v>
      </c>
      <c r="L6" s="9">
        <v>2</v>
      </c>
    </row>
    <row r="7" spans="1:12" ht="21.1" customHeight="1" x14ac:dyDescent="0.2">
      <c r="A7" s="16">
        <v>3</v>
      </c>
      <c r="B7" s="50">
        <v>1479</v>
      </c>
      <c r="C7" s="16" t="s">
        <v>156</v>
      </c>
      <c r="D7" s="23" t="s">
        <v>203</v>
      </c>
      <c r="E7" s="63" t="s">
        <v>204</v>
      </c>
      <c r="F7" s="51" t="s">
        <v>206</v>
      </c>
      <c r="G7" s="31" t="s">
        <v>205</v>
      </c>
      <c r="H7" s="62"/>
      <c r="I7" s="89" t="s">
        <v>232</v>
      </c>
      <c r="J7" s="53" t="s">
        <v>295</v>
      </c>
      <c r="K7" s="61"/>
      <c r="L7" s="53">
        <v>3</v>
      </c>
    </row>
    <row r="8" spans="1:12" ht="21.1" customHeight="1" x14ac:dyDescent="0.2">
      <c r="A8" s="17">
        <v>4</v>
      </c>
      <c r="B8" s="50">
        <v>1470</v>
      </c>
      <c r="C8" s="17" t="s">
        <v>67</v>
      </c>
      <c r="D8" s="60" t="s">
        <v>79</v>
      </c>
      <c r="E8" s="69" t="s">
        <v>93</v>
      </c>
      <c r="F8" s="70" t="s">
        <v>94</v>
      </c>
      <c r="G8" s="31" t="s">
        <v>157</v>
      </c>
      <c r="H8" s="62"/>
      <c r="I8" s="89" t="s">
        <v>232</v>
      </c>
      <c r="J8" s="71" t="s">
        <v>296</v>
      </c>
      <c r="K8" s="71"/>
      <c r="L8" s="71">
        <v>4</v>
      </c>
    </row>
    <row r="9" spans="1:12" ht="21.1" customHeight="1" x14ac:dyDescent="0.2">
      <c r="A9" s="16">
        <v>5</v>
      </c>
      <c r="B9" s="50">
        <v>474</v>
      </c>
      <c r="C9" s="16" t="s">
        <v>109</v>
      </c>
      <c r="D9" s="37" t="s">
        <v>110</v>
      </c>
      <c r="E9" s="66" t="s">
        <v>111</v>
      </c>
      <c r="F9" s="51" t="s">
        <v>115</v>
      </c>
      <c r="G9" s="12" t="s">
        <v>116</v>
      </c>
      <c r="H9" s="33"/>
      <c r="I9" s="89" t="s">
        <v>231</v>
      </c>
      <c r="J9" s="53" t="s">
        <v>297</v>
      </c>
      <c r="K9" s="53">
        <v>3</v>
      </c>
      <c r="L9" s="53">
        <v>5</v>
      </c>
    </row>
    <row r="10" spans="1:12" ht="21.1" customHeight="1" x14ac:dyDescent="0.2">
      <c r="A10" s="16">
        <v>6</v>
      </c>
      <c r="B10" s="50">
        <v>551</v>
      </c>
      <c r="C10" s="16" t="s">
        <v>156</v>
      </c>
      <c r="D10" s="37" t="s">
        <v>154</v>
      </c>
      <c r="E10" s="66" t="s">
        <v>155</v>
      </c>
      <c r="F10" s="51" t="s">
        <v>214</v>
      </c>
      <c r="G10" s="12" t="s">
        <v>213</v>
      </c>
      <c r="H10" s="33"/>
      <c r="I10" s="89" t="s">
        <v>231</v>
      </c>
      <c r="J10" s="53" t="s">
        <v>298</v>
      </c>
      <c r="K10" s="53">
        <v>4</v>
      </c>
      <c r="L10" s="53">
        <v>6</v>
      </c>
    </row>
    <row r="11" spans="1:12" ht="21.1" customHeight="1" x14ac:dyDescent="0.2">
      <c r="A11" s="16">
        <v>7</v>
      </c>
      <c r="B11" s="50">
        <v>541</v>
      </c>
      <c r="C11" s="16" t="s">
        <v>67</v>
      </c>
      <c r="D11" s="37" t="s">
        <v>79</v>
      </c>
      <c r="E11" s="66" t="s">
        <v>80</v>
      </c>
      <c r="F11" s="51" t="s">
        <v>86</v>
      </c>
      <c r="G11" s="12" t="s">
        <v>85</v>
      </c>
      <c r="H11" s="33"/>
      <c r="I11" s="33" t="s">
        <v>231</v>
      </c>
      <c r="J11" s="53" t="s">
        <v>299</v>
      </c>
      <c r="K11" s="53">
        <v>5</v>
      </c>
      <c r="L11" s="53">
        <v>7</v>
      </c>
    </row>
    <row r="12" spans="1:12" ht="21.1" customHeight="1" x14ac:dyDescent="0.2">
      <c r="A12" s="16">
        <v>8</v>
      </c>
      <c r="B12" s="50">
        <v>1485</v>
      </c>
      <c r="C12" s="16" t="s">
        <v>147</v>
      </c>
      <c r="D12" s="37" t="s">
        <v>182</v>
      </c>
      <c r="E12" s="66" t="s">
        <v>181</v>
      </c>
      <c r="F12" s="51" t="s">
        <v>183</v>
      </c>
      <c r="G12" s="12" t="s">
        <v>180</v>
      </c>
      <c r="H12" s="33"/>
      <c r="I12" s="33" t="s">
        <v>232</v>
      </c>
      <c r="J12" s="53" t="s">
        <v>261</v>
      </c>
      <c r="K12" s="53"/>
      <c r="L12" s="53" t="s">
        <v>261</v>
      </c>
    </row>
    <row r="13" spans="1:12" ht="21.1" customHeight="1" x14ac:dyDescent="0.2">
      <c r="A13" s="16">
        <v>9</v>
      </c>
      <c r="B13" s="50">
        <v>491</v>
      </c>
      <c r="C13" s="16" t="s">
        <v>147</v>
      </c>
      <c r="D13" s="37" t="s">
        <v>165</v>
      </c>
      <c r="E13" s="66" t="s">
        <v>164</v>
      </c>
      <c r="F13" s="51" t="s">
        <v>170</v>
      </c>
      <c r="G13" s="12" t="s">
        <v>171</v>
      </c>
      <c r="H13" s="33"/>
      <c r="I13" s="33" t="s">
        <v>231</v>
      </c>
      <c r="J13" s="53" t="s">
        <v>261</v>
      </c>
      <c r="K13" s="53">
        <v>7</v>
      </c>
      <c r="L13" s="53" t="s">
        <v>261</v>
      </c>
    </row>
    <row r="14" spans="1:12" x14ac:dyDescent="0.2">
      <c r="A14" s="1"/>
      <c r="B14" s="1"/>
      <c r="C14" s="1"/>
      <c r="D14" s="1"/>
      <c r="E14" s="1"/>
      <c r="F14" s="1"/>
      <c r="G14" s="2"/>
      <c r="H14" s="3"/>
      <c r="I14" s="3"/>
      <c r="J14" s="6"/>
      <c r="K14" s="4"/>
      <c r="L14" s="5"/>
    </row>
    <row r="16" spans="1:12" hidden="1" x14ac:dyDescent="0.2">
      <c r="B16" s="16"/>
      <c r="C16" s="16" t="s">
        <v>34</v>
      </c>
      <c r="D16" s="12" t="s">
        <v>24</v>
      </c>
      <c r="E16" s="12" t="s">
        <v>25</v>
      </c>
      <c r="F16" s="12"/>
      <c r="G16" s="14"/>
      <c r="H16" s="36"/>
      <c r="I16" s="94"/>
      <c r="J16" s="9"/>
      <c r="K16" s="9"/>
      <c r="L16" s="9"/>
    </row>
    <row r="17" spans="2:12" hidden="1" x14ac:dyDescent="0.2">
      <c r="B17" s="16"/>
      <c r="C17" s="17" t="s">
        <v>34</v>
      </c>
      <c r="D17" s="10" t="s">
        <v>22</v>
      </c>
      <c r="E17" s="10" t="s">
        <v>23</v>
      </c>
      <c r="F17" s="12"/>
      <c r="G17" s="14"/>
      <c r="H17" s="11"/>
      <c r="I17" s="11"/>
      <c r="J17" s="9"/>
      <c r="K17" s="9"/>
      <c r="L17" s="9"/>
    </row>
    <row r="18" spans="2:12" hidden="1" x14ac:dyDescent="0.2">
      <c r="B18" s="16"/>
      <c r="C18" s="16" t="s">
        <v>34</v>
      </c>
      <c r="D18" s="12" t="s">
        <v>22</v>
      </c>
      <c r="E18" s="12" t="s">
        <v>28</v>
      </c>
      <c r="F18" s="12"/>
      <c r="G18" s="14"/>
      <c r="H18" s="11"/>
      <c r="I18" s="11"/>
      <c r="J18" s="9"/>
      <c r="K18" s="9"/>
      <c r="L18" s="9"/>
    </row>
    <row r="19" spans="2:12" hidden="1" x14ac:dyDescent="0.2">
      <c r="B19" s="17"/>
      <c r="C19" s="17" t="s">
        <v>34</v>
      </c>
      <c r="D19" s="10" t="s">
        <v>32</v>
      </c>
      <c r="E19" s="29" t="s">
        <v>33</v>
      </c>
      <c r="F19" s="10"/>
      <c r="G19" s="31"/>
      <c r="H19" s="35"/>
      <c r="I19" s="94"/>
      <c r="J19" s="38"/>
      <c r="K19" s="30"/>
      <c r="L19" s="30"/>
    </row>
    <row r="20" spans="2:12" hidden="1" x14ac:dyDescent="0.2">
      <c r="B20" s="16"/>
      <c r="C20" s="16" t="s">
        <v>34</v>
      </c>
      <c r="D20" s="12" t="s">
        <v>26</v>
      </c>
      <c r="E20" s="12" t="s">
        <v>27</v>
      </c>
      <c r="F20" s="12"/>
      <c r="G20" s="12"/>
      <c r="H20" s="11"/>
      <c r="I20" s="11"/>
      <c r="J20" s="9"/>
      <c r="K20" s="9"/>
      <c r="L20" s="9"/>
    </row>
    <row r="21" spans="2:12" hidden="1" x14ac:dyDescent="0.2"/>
  </sheetData>
  <mergeCells count="4">
    <mergeCell ref="A2:L2"/>
    <mergeCell ref="A1:L1"/>
    <mergeCell ref="A3:L3"/>
    <mergeCell ref="F4:G4"/>
  </mergeCells>
  <phoneticPr fontId="3" type="noConversion"/>
  <pageMargins left="0.196850393700787" right="0.196850393700787" top="0.27559055118110198" bottom="0.27559055118110198" header="0" footer="0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X22"/>
  <sheetViews>
    <sheetView topLeftCell="A10" zoomScale="130" zoomScaleNormal="130" workbookViewId="0">
      <selection activeCell="H4" sqref="H4:H14"/>
    </sheetView>
  </sheetViews>
  <sheetFormatPr defaultColWidth="8.875" defaultRowHeight="12.9" x14ac:dyDescent="0.2"/>
  <cols>
    <col min="1" max="1" width="3.75" customWidth="1"/>
    <col min="2" max="2" width="4.875" bestFit="1" customWidth="1"/>
    <col min="3" max="3" width="4.25" customWidth="1"/>
    <col min="4" max="4" width="12.75" customWidth="1"/>
    <col min="5" max="5" width="22" bestFit="1" customWidth="1"/>
    <col min="6" max="7" width="14.75" customWidth="1"/>
    <col min="8" max="9" width="9.75" customWidth="1"/>
    <col min="10" max="10" width="7.75" customWidth="1"/>
    <col min="11" max="11" width="6.25" customWidth="1"/>
    <col min="12" max="12" width="7.375" customWidth="1"/>
    <col min="13" max="24" width="3.875" hidden="1" customWidth="1"/>
  </cols>
  <sheetData>
    <row r="1" spans="1:24" s="7" customFormat="1" ht="66.099999999999994" customHeight="1" x14ac:dyDescent="0.2">
      <c r="A1" s="214" t="s">
        <v>11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24" s="7" customFormat="1" ht="20.05" customHeight="1" x14ac:dyDescent="0.2">
      <c r="A2" s="212" t="s">
        <v>65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24" s="7" customFormat="1" ht="20.05" customHeight="1" thickBot="1" x14ac:dyDescent="0.25">
      <c r="A3" s="228" t="s">
        <v>6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</row>
    <row r="4" spans="1:24" s="46" customFormat="1" ht="23.95" customHeight="1" thickBot="1" x14ac:dyDescent="0.3">
      <c r="A4" s="90" t="s">
        <v>12</v>
      </c>
      <c r="B4" s="91" t="s">
        <v>0</v>
      </c>
      <c r="C4" s="91"/>
      <c r="D4" s="92" t="s">
        <v>13</v>
      </c>
      <c r="E4" s="92" t="s">
        <v>14</v>
      </c>
      <c r="F4" s="215" t="s">
        <v>15</v>
      </c>
      <c r="G4" s="216"/>
      <c r="H4" s="93"/>
      <c r="I4" s="93" t="s">
        <v>230</v>
      </c>
      <c r="J4" s="92" t="s">
        <v>3</v>
      </c>
      <c r="K4" s="92" t="s">
        <v>1</v>
      </c>
      <c r="L4" s="140" t="s">
        <v>306</v>
      </c>
      <c r="M4" s="225"/>
      <c r="N4" s="226"/>
      <c r="O4" s="227"/>
      <c r="P4" s="225"/>
      <c r="Q4" s="226"/>
      <c r="R4" s="227"/>
      <c r="S4" s="225"/>
      <c r="T4" s="226"/>
      <c r="U4" s="227"/>
      <c r="V4" s="225"/>
      <c r="W4" s="226"/>
      <c r="X4" s="227"/>
    </row>
    <row r="5" spans="1:24" s="25" customFormat="1" ht="21.1" customHeight="1" x14ac:dyDescent="0.25">
      <c r="A5" s="150">
        <v>1</v>
      </c>
      <c r="B5" s="150"/>
      <c r="C5" s="162" t="s">
        <v>67</v>
      </c>
      <c r="D5" s="163" t="s">
        <v>126</v>
      </c>
      <c r="E5" s="163" t="s">
        <v>121</v>
      </c>
      <c r="F5" s="151" t="s">
        <v>122</v>
      </c>
      <c r="G5" s="151" t="s">
        <v>123</v>
      </c>
      <c r="H5" s="154"/>
      <c r="I5" s="164" t="s">
        <v>232</v>
      </c>
      <c r="J5" s="155">
        <v>135</v>
      </c>
      <c r="K5" s="155"/>
      <c r="L5" s="165">
        <v>1</v>
      </c>
      <c r="M5" s="166"/>
      <c r="N5" s="156"/>
      <c r="O5" s="167"/>
      <c r="P5" s="168"/>
      <c r="Q5" s="156"/>
      <c r="R5" s="167"/>
      <c r="S5" s="168"/>
      <c r="T5" s="156"/>
      <c r="U5" s="167"/>
      <c r="V5" s="168"/>
      <c r="W5" s="156"/>
      <c r="X5" s="167"/>
    </row>
    <row r="6" spans="1:24" ht="21.1" customHeight="1" x14ac:dyDescent="0.2">
      <c r="A6" s="16">
        <v>2</v>
      </c>
      <c r="B6" s="16"/>
      <c r="C6" s="74" t="s">
        <v>96</v>
      </c>
      <c r="D6" s="23" t="s">
        <v>97</v>
      </c>
      <c r="E6" s="23" t="s">
        <v>105</v>
      </c>
      <c r="F6" s="66" t="s">
        <v>195</v>
      </c>
      <c r="G6" s="23" t="s">
        <v>196</v>
      </c>
      <c r="H6" s="64"/>
      <c r="I6" s="161" t="s">
        <v>232</v>
      </c>
      <c r="J6" s="9">
        <v>132</v>
      </c>
      <c r="K6" s="9"/>
      <c r="L6" s="82">
        <v>2</v>
      </c>
      <c r="M6" s="85"/>
      <c r="N6" s="61"/>
      <c r="O6" s="86"/>
      <c r="P6" s="87"/>
      <c r="Q6" s="61"/>
      <c r="R6" s="86"/>
      <c r="S6" s="87"/>
      <c r="T6" s="61"/>
      <c r="U6" s="86"/>
      <c r="V6" s="87"/>
      <c r="W6" s="61"/>
      <c r="X6" s="86"/>
    </row>
    <row r="7" spans="1:24" ht="21.1" customHeight="1" x14ac:dyDescent="0.2">
      <c r="A7" s="16">
        <v>3</v>
      </c>
      <c r="B7" s="75"/>
      <c r="C7" s="73" t="s">
        <v>147</v>
      </c>
      <c r="D7" s="51" t="s">
        <v>165</v>
      </c>
      <c r="E7" s="51" t="s">
        <v>242</v>
      </c>
      <c r="F7" s="12" t="s">
        <v>243</v>
      </c>
      <c r="G7" s="12" t="s">
        <v>244</v>
      </c>
      <c r="H7" s="33"/>
      <c r="I7" s="161" t="s">
        <v>232</v>
      </c>
      <c r="J7" s="9">
        <v>126</v>
      </c>
      <c r="K7" s="9"/>
      <c r="L7" s="82">
        <v>3</v>
      </c>
      <c r="M7" s="85"/>
      <c r="N7" s="61"/>
      <c r="O7" s="86"/>
      <c r="P7" s="87"/>
      <c r="Q7" s="61"/>
      <c r="R7" s="86"/>
      <c r="S7" s="87"/>
      <c r="T7" s="61"/>
      <c r="U7" s="86"/>
      <c r="V7" s="87"/>
      <c r="W7" s="61"/>
      <c r="X7" s="86"/>
    </row>
    <row r="8" spans="1:24" ht="21.1" customHeight="1" x14ac:dyDescent="0.2">
      <c r="A8" s="16">
        <v>4</v>
      </c>
      <c r="B8" s="16"/>
      <c r="C8" s="73" t="s">
        <v>156</v>
      </c>
      <c r="D8" s="51" t="s">
        <v>238</v>
      </c>
      <c r="E8" s="51" t="s">
        <v>239</v>
      </c>
      <c r="F8" s="12" t="s">
        <v>240</v>
      </c>
      <c r="G8" s="12" t="s">
        <v>241</v>
      </c>
      <c r="H8" s="33"/>
      <c r="I8" s="161" t="s">
        <v>232</v>
      </c>
      <c r="J8" s="9">
        <v>123</v>
      </c>
      <c r="K8" s="9"/>
      <c r="L8" s="82">
        <v>4</v>
      </c>
      <c r="M8" s="85"/>
      <c r="N8" s="61"/>
      <c r="O8" s="86"/>
      <c r="P8" s="87"/>
      <c r="Q8" s="61"/>
      <c r="R8" s="86"/>
      <c r="S8" s="87"/>
      <c r="T8" s="61"/>
      <c r="U8" s="86"/>
      <c r="V8" s="87"/>
      <c r="W8" s="61"/>
      <c r="X8" s="86"/>
    </row>
    <row r="9" spans="1:24" ht="21.1" customHeight="1" x14ac:dyDescent="0.2">
      <c r="A9" s="16">
        <v>5</v>
      </c>
      <c r="B9" s="16"/>
      <c r="C9" s="16" t="s">
        <v>147</v>
      </c>
      <c r="D9" s="12" t="s">
        <v>165</v>
      </c>
      <c r="E9" s="13" t="s">
        <v>164</v>
      </c>
      <c r="F9" s="12" t="s">
        <v>172</v>
      </c>
      <c r="G9" s="12" t="s">
        <v>173</v>
      </c>
      <c r="H9" s="33"/>
      <c r="I9" s="89" t="s">
        <v>231</v>
      </c>
      <c r="J9" s="9">
        <v>120</v>
      </c>
      <c r="K9" s="9">
        <v>1</v>
      </c>
      <c r="L9" s="83">
        <v>5</v>
      </c>
      <c r="M9" s="85"/>
      <c r="N9" s="61"/>
      <c r="O9" s="86"/>
      <c r="P9" s="87"/>
      <c r="Q9" s="61"/>
      <c r="R9" s="86"/>
      <c r="S9" s="87"/>
      <c r="T9" s="61"/>
      <c r="U9" s="86"/>
      <c r="V9" s="87"/>
      <c r="W9" s="61"/>
      <c r="X9" s="86"/>
    </row>
    <row r="10" spans="1:24" ht="21.1" customHeight="1" x14ac:dyDescent="0.2">
      <c r="A10" s="16">
        <v>6</v>
      </c>
      <c r="B10" s="16"/>
      <c r="C10" s="16" t="s">
        <v>109</v>
      </c>
      <c r="D10" s="12" t="s">
        <v>110</v>
      </c>
      <c r="E10" s="13" t="s">
        <v>111</v>
      </c>
      <c r="F10" s="12" t="s">
        <v>119</v>
      </c>
      <c r="G10" s="12" t="s">
        <v>120</v>
      </c>
      <c r="H10" s="33"/>
      <c r="I10" s="89" t="s">
        <v>231</v>
      </c>
      <c r="J10" s="9">
        <v>115</v>
      </c>
      <c r="K10" s="9">
        <v>2</v>
      </c>
      <c r="L10" s="82">
        <v>6</v>
      </c>
      <c r="M10" s="85"/>
      <c r="N10" s="61"/>
      <c r="O10" s="86"/>
      <c r="P10" s="87"/>
      <c r="Q10" s="61"/>
      <c r="R10" s="86"/>
      <c r="S10" s="87"/>
      <c r="T10" s="61"/>
      <c r="U10" s="86"/>
      <c r="V10" s="87"/>
      <c r="W10" s="61"/>
      <c r="X10" s="86"/>
    </row>
    <row r="11" spans="1:24" ht="21.1" customHeight="1" x14ac:dyDescent="0.2">
      <c r="A11" s="16">
        <v>7</v>
      </c>
      <c r="B11" s="16"/>
      <c r="C11" s="73" t="s">
        <v>96</v>
      </c>
      <c r="D11" s="37" t="s">
        <v>97</v>
      </c>
      <c r="E11" s="37" t="s">
        <v>98</v>
      </c>
      <c r="F11" s="51" t="s">
        <v>189</v>
      </c>
      <c r="G11" s="37" t="s">
        <v>190</v>
      </c>
      <c r="H11" s="52"/>
      <c r="I11" s="33" t="s">
        <v>231</v>
      </c>
      <c r="J11" s="9">
        <v>115</v>
      </c>
      <c r="K11" s="9">
        <v>3</v>
      </c>
      <c r="L11" s="82">
        <v>7</v>
      </c>
      <c r="M11" s="85"/>
      <c r="N11" s="61"/>
      <c r="O11" s="86"/>
      <c r="P11" s="87"/>
      <c r="Q11" s="61"/>
      <c r="R11" s="86"/>
      <c r="S11" s="87"/>
      <c r="T11" s="61"/>
      <c r="U11" s="86"/>
      <c r="V11" s="87"/>
      <c r="W11" s="61"/>
      <c r="X11" s="86"/>
    </row>
    <row r="12" spans="1:24" ht="21.1" customHeight="1" x14ac:dyDescent="0.2">
      <c r="A12" s="16">
        <v>8</v>
      </c>
      <c r="B12" s="58"/>
      <c r="C12" s="16" t="s">
        <v>156</v>
      </c>
      <c r="D12" s="12" t="s">
        <v>154</v>
      </c>
      <c r="E12" s="13" t="s">
        <v>155</v>
      </c>
      <c r="F12" s="12" t="s">
        <v>216</v>
      </c>
      <c r="G12" s="12" t="s">
        <v>215</v>
      </c>
      <c r="H12" s="33"/>
      <c r="I12" s="33" t="s">
        <v>231</v>
      </c>
      <c r="J12" s="9">
        <v>115</v>
      </c>
      <c r="K12" s="57">
        <v>4</v>
      </c>
      <c r="L12" s="84">
        <v>8</v>
      </c>
      <c r="M12" s="85"/>
      <c r="N12" s="61"/>
      <c r="O12" s="86"/>
      <c r="P12" s="87"/>
      <c r="Q12" s="61"/>
      <c r="R12" s="86"/>
      <c r="S12" s="87"/>
      <c r="T12" s="61"/>
      <c r="U12" s="86"/>
      <c r="V12" s="87"/>
      <c r="W12" s="61"/>
      <c r="X12" s="86"/>
    </row>
    <row r="13" spans="1:24" ht="21.1" customHeight="1" x14ac:dyDescent="0.2">
      <c r="A13" s="16">
        <v>9</v>
      </c>
      <c r="B13" s="16"/>
      <c r="C13" s="16" t="s">
        <v>34</v>
      </c>
      <c r="D13" s="12" t="s">
        <v>29</v>
      </c>
      <c r="E13" s="13" t="s">
        <v>30</v>
      </c>
      <c r="F13" s="12" t="s">
        <v>44</v>
      </c>
      <c r="G13" s="12" t="s">
        <v>43</v>
      </c>
      <c r="H13" s="33"/>
      <c r="I13" s="33" t="s">
        <v>231</v>
      </c>
      <c r="J13" s="57">
        <v>110</v>
      </c>
      <c r="K13" s="9">
        <v>5</v>
      </c>
      <c r="L13" s="82">
        <v>9</v>
      </c>
      <c r="M13" s="85"/>
      <c r="N13" s="61"/>
      <c r="O13" s="86"/>
      <c r="P13" s="87"/>
      <c r="Q13" s="61"/>
      <c r="R13" s="86"/>
      <c r="S13" s="87"/>
      <c r="T13" s="61"/>
      <c r="U13" s="86"/>
      <c r="V13" s="87"/>
      <c r="W13" s="61"/>
      <c r="X13" s="86"/>
    </row>
    <row r="14" spans="1:24" ht="21.1" customHeight="1" x14ac:dyDescent="0.2">
      <c r="A14" s="16">
        <v>10</v>
      </c>
      <c r="B14" s="16"/>
      <c r="C14" s="16" t="s">
        <v>67</v>
      </c>
      <c r="D14" s="12" t="s">
        <v>79</v>
      </c>
      <c r="E14" s="13" t="s">
        <v>80</v>
      </c>
      <c r="F14" s="12" t="s">
        <v>88</v>
      </c>
      <c r="G14" s="12" t="s">
        <v>87</v>
      </c>
      <c r="H14" s="33"/>
      <c r="I14" s="33" t="s">
        <v>231</v>
      </c>
      <c r="J14" s="57">
        <v>105</v>
      </c>
      <c r="K14" s="9">
        <v>6</v>
      </c>
      <c r="L14" s="82">
        <v>10</v>
      </c>
      <c r="M14" s="85"/>
      <c r="N14" s="61"/>
      <c r="O14" s="86"/>
      <c r="P14" s="87"/>
      <c r="Q14" s="61"/>
      <c r="R14" s="86"/>
      <c r="S14" s="87"/>
      <c r="T14" s="61"/>
      <c r="U14" s="86"/>
      <c r="V14" s="87"/>
      <c r="W14" s="61"/>
      <c r="X14" s="86"/>
    </row>
    <row r="17" spans="2:12" hidden="1" x14ac:dyDescent="0.2">
      <c r="B17" s="16"/>
      <c r="C17" s="16" t="s">
        <v>34</v>
      </c>
      <c r="D17" s="12" t="s">
        <v>24</v>
      </c>
      <c r="E17" s="12" t="s">
        <v>25</v>
      </c>
      <c r="F17" s="12"/>
      <c r="G17" s="32"/>
      <c r="H17" s="24"/>
      <c r="I17" s="103"/>
      <c r="J17" s="9"/>
      <c r="K17" s="9"/>
      <c r="L17" s="9"/>
    </row>
    <row r="18" spans="2:12" hidden="1" x14ac:dyDescent="0.2">
      <c r="B18" s="16"/>
      <c r="C18" s="16" t="s">
        <v>34</v>
      </c>
      <c r="D18" s="12" t="s">
        <v>22</v>
      </c>
      <c r="E18" s="12" t="s">
        <v>23</v>
      </c>
      <c r="F18" s="12"/>
      <c r="G18" s="12"/>
      <c r="H18" s="24"/>
      <c r="I18" s="103"/>
      <c r="J18" s="9"/>
      <c r="K18" s="9"/>
      <c r="L18" s="9"/>
    </row>
    <row r="19" spans="2:12" hidden="1" x14ac:dyDescent="0.2">
      <c r="B19" s="16"/>
      <c r="C19" s="16" t="s">
        <v>34</v>
      </c>
      <c r="D19" s="12" t="s">
        <v>22</v>
      </c>
      <c r="E19" s="12" t="s">
        <v>28</v>
      </c>
      <c r="F19" s="12"/>
      <c r="G19" s="12"/>
      <c r="H19" s="24"/>
      <c r="I19" s="103"/>
      <c r="J19" s="9"/>
      <c r="K19" s="9"/>
      <c r="L19" s="9"/>
    </row>
    <row r="20" spans="2:12" hidden="1" x14ac:dyDescent="0.2">
      <c r="B20" s="16"/>
      <c r="C20" s="16" t="s">
        <v>34</v>
      </c>
      <c r="D20" s="12" t="s">
        <v>32</v>
      </c>
      <c r="E20" s="13" t="s">
        <v>33</v>
      </c>
      <c r="F20" s="12"/>
      <c r="G20" s="12"/>
      <c r="H20" s="24"/>
      <c r="I20" s="103"/>
      <c r="J20" s="9"/>
      <c r="K20" s="9"/>
      <c r="L20" s="9"/>
    </row>
    <row r="21" spans="2:12" hidden="1" x14ac:dyDescent="0.2">
      <c r="B21" s="16"/>
      <c r="C21" s="16" t="s">
        <v>34</v>
      </c>
      <c r="D21" s="12" t="s">
        <v>26</v>
      </c>
      <c r="E21" s="12" t="s">
        <v>27</v>
      </c>
      <c r="F21" s="12"/>
      <c r="G21" s="12"/>
      <c r="H21" s="24"/>
      <c r="I21" s="103"/>
      <c r="J21" s="9"/>
      <c r="K21" s="9"/>
      <c r="L21" s="9"/>
    </row>
    <row r="22" spans="2:12" hidden="1" x14ac:dyDescent="0.2">
      <c r="B22" s="1"/>
      <c r="C22" s="1"/>
      <c r="D22" s="1"/>
      <c r="E22" s="1"/>
      <c r="F22" s="1"/>
      <c r="G22" s="2"/>
      <c r="H22" s="3"/>
      <c r="I22" s="3"/>
      <c r="J22" s="6"/>
      <c r="K22" s="4"/>
      <c r="L22" s="5"/>
    </row>
  </sheetData>
  <mergeCells count="8">
    <mergeCell ref="S4:U4"/>
    <mergeCell ref="V4:X4"/>
    <mergeCell ref="A1:L1"/>
    <mergeCell ref="A2:L2"/>
    <mergeCell ref="A3:L3"/>
    <mergeCell ref="F4:G4"/>
    <mergeCell ref="M4:O4"/>
    <mergeCell ref="P4:R4"/>
  </mergeCells>
  <phoneticPr fontId="3" type="noConversion"/>
  <pageMargins left="0.196850393700787" right="0.196850393700787" top="0.27559055118110198" bottom="0.27559055118110198" header="0" footer="0"/>
  <pageSetup paperSize="9" scale="88" orientation="portrait" copies="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27"/>
  <sheetViews>
    <sheetView topLeftCell="A13" zoomScale="130" zoomScaleNormal="130" workbookViewId="0">
      <selection activeCell="H30" sqref="H30"/>
    </sheetView>
  </sheetViews>
  <sheetFormatPr defaultColWidth="8.875" defaultRowHeight="12.9" x14ac:dyDescent="0.2"/>
  <cols>
    <col min="1" max="1" width="3.75" customWidth="1"/>
    <col min="2" max="2" width="4.875" bestFit="1" customWidth="1"/>
    <col min="3" max="3" width="4.25" customWidth="1"/>
    <col min="4" max="4" width="16.75" bestFit="1" customWidth="1"/>
    <col min="5" max="5" width="22" bestFit="1" customWidth="1"/>
    <col min="6" max="7" width="14.75" customWidth="1"/>
    <col min="8" max="9" width="9.75" customWidth="1"/>
    <col min="10" max="10" width="7.75" customWidth="1"/>
    <col min="11" max="11" width="6.25" customWidth="1"/>
    <col min="12" max="12" width="7.75" customWidth="1"/>
    <col min="13" max="15" width="0" hidden="1" customWidth="1"/>
  </cols>
  <sheetData>
    <row r="1" spans="1:15" s="7" customFormat="1" ht="66.099999999999994" customHeight="1" x14ac:dyDescent="0.2">
      <c r="A1" s="214" t="s">
        <v>11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5" s="7" customFormat="1" ht="20.05" customHeight="1" x14ac:dyDescent="0.2">
      <c r="A2" s="212" t="s">
        <v>65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5" s="7" customFormat="1" ht="20.05" customHeight="1" thickBot="1" x14ac:dyDescent="0.25">
      <c r="A3" s="222" t="s">
        <v>7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9"/>
    </row>
    <row r="4" spans="1:15" s="46" customFormat="1" ht="23.95" customHeight="1" thickBot="1" x14ac:dyDescent="0.3">
      <c r="A4" s="90" t="s">
        <v>12</v>
      </c>
      <c r="B4" s="91" t="s">
        <v>0</v>
      </c>
      <c r="C4" s="91"/>
      <c r="D4" s="92" t="s">
        <v>13</v>
      </c>
      <c r="E4" s="92" t="s">
        <v>14</v>
      </c>
      <c r="F4" s="215" t="s">
        <v>15</v>
      </c>
      <c r="G4" s="216"/>
      <c r="H4" s="93"/>
      <c r="I4" s="93" t="s">
        <v>230</v>
      </c>
      <c r="J4" s="92" t="s">
        <v>3</v>
      </c>
      <c r="K4" s="92" t="s">
        <v>1</v>
      </c>
      <c r="L4" s="140" t="s">
        <v>306</v>
      </c>
      <c r="M4" s="113"/>
      <c r="N4" s="114"/>
      <c r="O4" s="115"/>
    </row>
    <row r="5" spans="1:15" s="25" customFormat="1" ht="21.1" customHeight="1" x14ac:dyDescent="0.25">
      <c r="A5" s="150">
        <v>1</v>
      </c>
      <c r="B5" s="150"/>
      <c r="C5" s="162" t="s">
        <v>96</v>
      </c>
      <c r="D5" s="210" t="s">
        <v>97</v>
      </c>
      <c r="E5" s="210" t="s">
        <v>105</v>
      </c>
      <c r="F5" s="210" t="s">
        <v>197</v>
      </c>
      <c r="G5" s="210" t="s">
        <v>198</v>
      </c>
      <c r="H5" s="164"/>
      <c r="I5" s="154" t="s">
        <v>233</v>
      </c>
      <c r="J5" s="155">
        <v>415</v>
      </c>
      <c r="K5" s="155"/>
      <c r="L5" s="165">
        <v>1</v>
      </c>
      <c r="M5" s="207"/>
      <c r="N5" s="208"/>
      <c r="O5" s="209"/>
    </row>
    <row r="6" spans="1:15" ht="21.1" customHeight="1" x14ac:dyDescent="0.2">
      <c r="A6" s="16">
        <v>2</v>
      </c>
      <c r="B6" s="16"/>
      <c r="C6" s="78" t="s">
        <v>67</v>
      </c>
      <c r="D6" s="59" t="s">
        <v>72</v>
      </c>
      <c r="E6" s="79" t="s">
        <v>73</v>
      </c>
      <c r="F6" s="12" t="s">
        <v>75</v>
      </c>
      <c r="G6" s="80" t="s">
        <v>74</v>
      </c>
      <c r="H6" s="81"/>
      <c r="I6" s="89" t="s">
        <v>233</v>
      </c>
      <c r="J6" s="9">
        <v>394</v>
      </c>
      <c r="K6" s="9"/>
      <c r="L6" s="82">
        <v>2</v>
      </c>
      <c r="M6" s="105"/>
      <c r="N6" s="108"/>
      <c r="O6" s="109"/>
    </row>
    <row r="7" spans="1:15" ht="21.1" customHeight="1" x14ac:dyDescent="0.2">
      <c r="A7" s="16">
        <v>3</v>
      </c>
      <c r="B7" s="16"/>
      <c r="C7" s="16" t="s">
        <v>156</v>
      </c>
      <c r="D7" s="12" t="s">
        <v>203</v>
      </c>
      <c r="E7" s="13" t="s">
        <v>204</v>
      </c>
      <c r="F7" s="12" t="s">
        <v>208</v>
      </c>
      <c r="G7" s="39" t="s">
        <v>207</v>
      </c>
      <c r="H7" s="33"/>
      <c r="I7" s="89" t="s">
        <v>233</v>
      </c>
      <c r="J7" s="9">
        <v>390</v>
      </c>
      <c r="K7" s="9"/>
      <c r="L7" s="82">
        <v>3</v>
      </c>
      <c r="M7" s="105"/>
      <c r="N7" s="108"/>
      <c r="O7" s="109"/>
    </row>
    <row r="8" spans="1:15" ht="21.1" customHeight="1" x14ac:dyDescent="0.2">
      <c r="A8" s="16">
        <v>4</v>
      </c>
      <c r="B8" s="16"/>
      <c r="C8" s="16" t="s">
        <v>67</v>
      </c>
      <c r="D8" s="12" t="s">
        <v>79</v>
      </c>
      <c r="E8" s="13" t="s">
        <v>80</v>
      </c>
      <c r="F8" s="12" t="s">
        <v>89</v>
      </c>
      <c r="G8" s="39" t="s">
        <v>46</v>
      </c>
      <c r="H8" s="33"/>
      <c r="I8" s="89" t="s">
        <v>231</v>
      </c>
      <c r="J8" s="9">
        <v>357</v>
      </c>
      <c r="K8" s="9">
        <v>1</v>
      </c>
      <c r="L8" s="82">
        <v>5</v>
      </c>
      <c r="M8" s="105"/>
      <c r="N8" s="108"/>
      <c r="O8" s="109"/>
    </row>
    <row r="9" spans="1:15" ht="21.1" customHeight="1" x14ac:dyDescent="0.2">
      <c r="A9" s="16">
        <v>5</v>
      </c>
      <c r="B9" s="16"/>
      <c r="C9" s="16" t="s">
        <v>147</v>
      </c>
      <c r="D9" s="12" t="s">
        <v>179</v>
      </c>
      <c r="E9" s="13" t="s">
        <v>178</v>
      </c>
      <c r="F9" s="12" t="s">
        <v>184</v>
      </c>
      <c r="G9" s="39" t="s">
        <v>185</v>
      </c>
      <c r="H9" s="33"/>
      <c r="I9" s="89" t="s">
        <v>233</v>
      </c>
      <c r="J9" s="9">
        <v>357</v>
      </c>
      <c r="K9" s="9"/>
      <c r="L9" s="82">
        <v>4</v>
      </c>
      <c r="M9" s="105"/>
      <c r="N9" s="108"/>
      <c r="O9" s="109"/>
    </row>
    <row r="10" spans="1:15" ht="21.1" customHeight="1" x14ac:dyDescent="0.2">
      <c r="A10" s="16">
        <v>6</v>
      </c>
      <c r="B10" s="16"/>
      <c r="C10" s="16" t="s">
        <v>34</v>
      </c>
      <c r="D10" s="12" t="s">
        <v>31</v>
      </c>
      <c r="E10" s="13" t="s">
        <v>48</v>
      </c>
      <c r="F10" s="12" t="s">
        <v>50</v>
      </c>
      <c r="G10" s="39" t="s">
        <v>49</v>
      </c>
      <c r="H10" s="33"/>
      <c r="I10" s="89" t="s">
        <v>233</v>
      </c>
      <c r="J10" s="9">
        <v>356</v>
      </c>
      <c r="K10" s="9"/>
      <c r="L10" s="82">
        <v>6</v>
      </c>
      <c r="M10" s="105"/>
      <c r="N10" s="108"/>
      <c r="O10" s="109"/>
    </row>
    <row r="11" spans="1:15" ht="21.1" customHeight="1" x14ac:dyDescent="0.2">
      <c r="A11" s="16">
        <v>7</v>
      </c>
      <c r="B11" s="16"/>
      <c r="C11" s="16" t="s">
        <v>156</v>
      </c>
      <c r="D11" s="12" t="s">
        <v>154</v>
      </c>
      <c r="E11" s="13" t="s">
        <v>155</v>
      </c>
      <c r="F11" s="12" t="s">
        <v>210</v>
      </c>
      <c r="G11" s="39" t="s">
        <v>217</v>
      </c>
      <c r="H11" s="33"/>
      <c r="I11" s="33" t="s">
        <v>231</v>
      </c>
      <c r="J11" s="9">
        <v>344</v>
      </c>
      <c r="K11" s="9">
        <v>2</v>
      </c>
      <c r="L11" s="82">
        <v>7</v>
      </c>
      <c r="M11" s="105"/>
      <c r="N11" s="108"/>
      <c r="O11" s="109"/>
    </row>
    <row r="12" spans="1:15" s="7" customFormat="1" ht="21.1" customHeight="1" x14ac:dyDescent="0.2">
      <c r="A12" s="16">
        <v>8</v>
      </c>
      <c r="B12" s="50"/>
      <c r="C12" s="73" t="s">
        <v>96</v>
      </c>
      <c r="D12" s="37" t="s">
        <v>97</v>
      </c>
      <c r="E12" s="37" t="s">
        <v>98</v>
      </c>
      <c r="F12" s="51" t="s">
        <v>191</v>
      </c>
      <c r="G12" s="37" t="s">
        <v>192</v>
      </c>
      <c r="H12" s="52"/>
      <c r="I12" s="33" t="s">
        <v>231</v>
      </c>
      <c r="J12" s="9">
        <v>341</v>
      </c>
      <c r="K12" s="9">
        <v>3</v>
      </c>
      <c r="L12" s="82">
        <v>8</v>
      </c>
      <c r="M12" s="104"/>
      <c r="N12" s="106"/>
      <c r="O12" s="107"/>
    </row>
    <row r="13" spans="1:15" ht="21.1" customHeight="1" x14ac:dyDescent="0.2">
      <c r="A13" s="16">
        <v>9</v>
      </c>
      <c r="B13" s="16"/>
      <c r="C13" s="16" t="s">
        <v>34</v>
      </c>
      <c r="D13" s="12" t="s">
        <v>29</v>
      </c>
      <c r="E13" s="13" t="s">
        <v>30</v>
      </c>
      <c r="F13" s="12" t="s">
        <v>36</v>
      </c>
      <c r="G13" s="39" t="s">
        <v>45</v>
      </c>
      <c r="H13" s="33"/>
      <c r="I13" s="33" t="s">
        <v>231</v>
      </c>
      <c r="J13" s="9">
        <v>331</v>
      </c>
      <c r="K13" s="9">
        <v>4</v>
      </c>
      <c r="L13" s="82">
        <v>9</v>
      </c>
      <c r="M13" s="105"/>
      <c r="N13" s="108"/>
      <c r="O13" s="109"/>
    </row>
    <row r="14" spans="1:15" ht="21.1" customHeight="1" x14ac:dyDescent="0.2">
      <c r="A14" s="16">
        <v>10</v>
      </c>
      <c r="B14" s="16"/>
      <c r="C14" s="78" t="s">
        <v>109</v>
      </c>
      <c r="D14" s="59" t="s">
        <v>110</v>
      </c>
      <c r="E14" s="79" t="s">
        <v>111</v>
      </c>
      <c r="F14" s="59" t="s">
        <v>117</v>
      </c>
      <c r="G14" s="80" t="s">
        <v>118</v>
      </c>
      <c r="H14" s="81"/>
      <c r="I14" s="33" t="s">
        <v>231</v>
      </c>
      <c r="J14" s="9">
        <v>323</v>
      </c>
      <c r="K14" s="9">
        <v>5</v>
      </c>
      <c r="L14" s="82">
        <v>10</v>
      </c>
      <c r="M14" s="105"/>
      <c r="N14" s="108"/>
      <c r="O14" s="109"/>
    </row>
    <row r="15" spans="1:15" ht="21.1" customHeight="1" x14ac:dyDescent="0.2">
      <c r="A15" s="16">
        <v>11</v>
      </c>
      <c r="B15" s="16"/>
      <c r="C15" s="173" t="s">
        <v>147</v>
      </c>
      <c r="D15" s="174" t="s">
        <v>165</v>
      </c>
      <c r="E15" s="175" t="s">
        <v>164</v>
      </c>
      <c r="F15" s="174" t="s">
        <v>245</v>
      </c>
      <c r="G15" s="176" t="s">
        <v>246</v>
      </c>
      <c r="H15" s="177"/>
      <c r="I15" s="33" t="s">
        <v>231</v>
      </c>
      <c r="J15" s="9">
        <v>265</v>
      </c>
      <c r="K15" s="9">
        <v>6</v>
      </c>
      <c r="L15" s="82">
        <v>11</v>
      </c>
      <c r="M15" s="105"/>
      <c r="N15" s="108"/>
      <c r="O15" s="109"/>
    </row>
    <row r="16" spans="1:15" s="172" customFormat="1" ht="21.1" customHeight="1" x14ac:dyDescent="0.2">
      <c r="A16" s="40"/>
      <c r="B16" s="40"/>
      <c r="C16" s="40"/>
      <c r="D16" s="28"/>
      <c r="E16" s="169"/>
      <c r="F16" s="28"/>
      <c r="G16" s="170"/>
      <c r="H16" s="103"/>
      <c r="I16" s="103"/>
      <c r="J16" s="41"/>
      <c r="K16" s="41"/>
      <c r="L16" s="41"/>
    </row>
    <row r="17" spans="1:15" s="172" customFormat="1" ht="21.1" customHeight="1" x14ac:dyDescent="0.2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</row>
    <row r="18" spans="1:15" s="25" customFormat="1" ht="21.1" customHeight="1" x14ac:dyDescent="0.25">
      <c r="A18" s="150">
        <v>12</v>
      </c>
      <c r="B18" s="202"/>
      <c r="C18" s="202" t="s">
        <v>67</v>
      </c>
      <c r="D18" s="203" t="s">
        <v>68</v>
      </c>
      <c r="E18" s="203" t="s">
        <v>160</v>
      </c>
      <c r="F18" s="204" t="s">
        <v>162</v>
      </c>
      <c r="G18" s="203" t="s">
        <v>163</v>
      </c>
      <c r="H18" s="205"/>
      <c r="I18" s="171"/>
      <c r="J18" s="171">
        <v>250</v>
      </c>
      <c r="K18" s="171">
        <v>1</v>
      </c>
      <c r="L18" s="206">
        <v>12</v>
      </c>
      <c r="M18" s="207"/>
      <c r="N18" s="208"/>
      <c r="O18" s="209"/>
    </row>
    <row r="19" spans="1:15" ht="21.1" customHeight="1" x14ac:dyDescent="0.2">
      <c r="A19" s="16">
        <v>13</v>
      </c>
      <c r="B19" s="16"/>
      <c r="C19" s="16" t="s">
        <v>34</v>
      </c>
      <c r="D19" s="12" t="s">
        <v>20</v>
      </c>
      <c r="E19" s="12" t="s">
        <v>21</v>
      </c>
      <c r="F19" s="23" t="s">
        <v>54</v>
      </c>
      <c r="G19" s="12" t="s">
        <v>55</v>
      </c>
      <c r="H19" s="11"/>
      <c r="I19" s="47"/>
      <c r="J19" s="9">
        <v>167</v>
      </c>
      <c r="K19" s="9">
        <v>2</v>
      </c>
      <c r="L19" s="82">
        <v>13</v>
      </c>
      <c r="M19" s="105"/>
      <c r="N19" s="108"/>
      <c r="O19" s="109"/>
    </row>
    <row r="20" spans="1:15" ht="20.05" customHeight="1" x14ac:dyDescent="0.2"/>
    <row r="22" spans="1:15" hidden="1" x14ac:dyDescent="0.2">
      <c r="B22" s="16"/>
      <c r="C22" s="16" t="s">
        <v>34</v>
      </c>
      <c r="D22" s="12" t="s">
        <v>24</v>
      </c>
      <c r="E22" s="12" t="s">
        <v>25</v>
      </c>
      <c r="F22" s="12"/>
      <c r="G22" s="34"/>
      <c r="H22" s="24"/>
      <c r="I22" s="103"/>
      <c r="J22" s="9"/>
      <c r="K22" s="9"/>
      <c r="L22" s="9"/>
    </row>
    <row r="23" spans="1:15" hidden="1" x14ac:dyDescent="0.2">
      <c r="B23" s="16"/>
      <c r="C23" s="16" t="s">
        <v>34</v>
      </c>
      <c r="D23" s="12" t="s">
        <v>22</v>
      </c>
      <c r="E23" s="12" t="s">
        <v>23</v>
      </c>
      <c r="F23" s="12"/>
      <c r="G23" s="12"/>
      <c r="H23" s="11"/>
      <c r="I23" s="11"/>
      <c r="J23" s="9"/>
      <c r="K23" s="9"/>
      <c r="L23" s="9"/>
    </row>
    <row r="24" spans="1:15" hidden="1" x14ac:dyDescent="0.2">
      <c r="B24" s="16"/>
      <c r="C24" s="16" t="s">
        <v>34</v>
      </c>
      <c r="D24" s="12" t="s">
        <v>22</v>
      </c>
      <c r="E24" s="12" t="s">
        <v>28</v>
      </c>
      <c r="F24" s="12"/>
      <c r="G24" s="12"/>
      <c r="H24" s="11"/>
      <c r="I24" s="11"/>
      <c r="J24" s="9"/>
      <c r="K24" s="9"/>
      <c r="L24" s="9"/>
    </row>
    <row r="25" spans="1:15" hidden="1" x14ac:dyDescent="0.2">
      <c r="B25" s="16"/>
      <c r="C25" s="16" t="s">
        <v>34</v>
      </c>
      <c r="D25" s="12" t="s">
        <v>32</v>
      </c>
      <c r="E25" s="13" t="s">
        <v>33</v>
      </c>
      <c r="F25" s="12"/>
      <c r="G25" s="34"/>
      <c r="H25" s="36"/>
      <c r="I25" s="94"/>
      <c r="J25" s="9"/>
      <c r="K25" s="9"/>
      <c r="L25" s="9"/>
    </row>
    <row r="26" spans="1:15" hidden="1" x14ac:dyDescent="0.2">
      <c r="B26" s="16"/>
      <c r="C26" s="16" t="s">
        <v>34</v>
      </c>
      <c r="D26" s="12" t="s">
        <v>26</v>
      </c>
      <c r="E26" s="12" t="s">
        <v>27</v>
      </c>
      <c r="F26" s="12"/>
      <c r="G26" s="34"/>
      <c r="H26" s="36"/>
      <c r="I26" s="94"/>
      <c r="J26" s="9"/>
      <c r="K26" s="9"/>
      <c r="L26" s="9"/>
    </row>
    <row r="27" spans="1:15" ht="13.6" thickBot="1" x14ac:dyDescent="0.25">
      <c r="A27" s="16">
        <v>14</v>
      </c>
      <c r="B27" s="119"/>
      <c r="C27" s="119" t="s">
        <v>67</v>
      </c>
      <c r="D27" s="120" t="s">
        <v>141</v>
      </c>
      <c r="E27" s="120" t="s">
        <v>142</v>
      </c>
      <c r="F27" s="124" t="s">
        <v>144</v>
      </c>
      <c r="G27" s="120" t="s">
        <v>143</v>
      </c>
      <c r="H27" s="121"/>
      <c r="I27" s="122"/>
      <c r="J27" s="123"/>
      <c r="K27" s="123"/>
      <c r="L27" s="125"/>
      <c r="M27" s="126"/>
      <c r="N27" s="127"/>
      <c r="O27" s="128"/>
    </row>
  </sheetData>
  <mergeCells count="4">
    <mergeCell ref="A1:L1"/>
    <mergeCell ref="A2:L2"/>
    <mergeCell ref="A3:L3"/>
    <mergeCell ref="F4:G4"/>
  </mergeCells>
  <phoneticPr fontId="3" type="noConversion"/>
  <pageMargins left="0.196850393700787" right="0.196850393700787" top="0.27559055118110198" bottom="0.27559055118110198" header="0" footer="0"/>
  <pageSetup paperSize="9" orientation="landscape" copies="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26"/>
  <sheetViews>
    <sheetView topLeftCell="A22" zoomScale="130" zoomScaleNormal="130" workbookViewId="0">
      <selection activeCell="H26" sqref="H26"/>
    </sheetView>
  </sheetViews>
  <sheetFormatPr defaultColWidth="8.875" defaultRowHeight="12.9" x14ac:dyDescent="0.2"/>
  <cols>
    <col min="1" max="1" width="3.75" customWidth="1"/>
    <col min="2" max="3" width="4.25" customWidth="1"/>
    <col min="4" max="4" width="15.375" bestFit="1" customWidth="1"/>
    <col min="5" max="5" width="26" bestFit="1" customWidth="1"/>
    <col min="6" max="7" width="14.75" customWidth="1"/>
    <col min="8" max="9" width="9.75" customWidth="1"/>
    <col min="10" max="10" width="7.75" customWidth="1"/>
    <col min="11" max="11" width="6.25" customWidth="1"/>
    <col min="12" max="12" width="7.875" customWidth="1"/>
    <col min="13" max="15" width="0" hidden="1" customWidth="1"/>
  </cols>
  <sheetData>
    <row r="1" spans="1:15" s="7" customFormat="1" ht="66.099999999999994" customHeight="1" x14ac:dyDescent="0.2">
      <c r="A1" s="214" t="s">
        <v>11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5" s="7" customFormat="1" ht="20.05" customHeight="1" x14ac:dyDescent="0.2">
      <c r="A2" s="212" t="s">
        <v>65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5" s="7" customFormat="1" ht="20.05" customHeight="1" thickBot="1" x14ac:dyDescent="0.25">
      <c r="A3" s="222" t="s">
        <v>19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9"/>
    </row>
    <row r="4" spans="1:15" s="46" customFormat="1" ht="23.95" customHeight="1" thickBot="1" x14ac:dyDescent="0.3">
      <c r="A4" s="90" t="s">
        <v>12</v>
      </c>
      <c r="B4" s="91" t="s">
        <v>0</v>
      </c>
      <c r="C4" s="91"/>
      <c r="D4" s="92" t="s">
        <v>13</v>
      </c>
      <c r="E4" s="92" t="s">
        <v>14</v>
      </c>
      <c r="F4" s="215" t="s">
        <v>15</v>
      </c>
      <c r="G4" s="216"/>
      <c r="H4" s="93"/>
      <c r="I4" s="93" t="s">
        <v>230</v>
      </c>
      <c r="J4" s="92" t="s">
        <v>3</v>
      </c>
      <c r="K4" s="92" t="s">
        <v>1</v>
      </c>
      <c r="L4" s="140" t="s">
        <v>306</v>
      </c>
      <c r="M4" s="113"/>
      <c r="N4" s="114"/>
      <c r="O4" s="115"/>
    </row>
    <row r="5" spans="1:15" ht="21.1" customHeight="1" x14ac:dyDescent="0.2">
      <c r="A5" s="58">
        <v>1</v>
      </c>
      <c r="B5" s="58"/>
      <c r="C5" s="58" t="s">
        <v>147</v>
      </c>
      <c r="D5" s="76" t="s">
        <v>145</v>
      </c>
      <c r="E5" s="88" t="s">
        <v>146</v>
      </c>
      <c r="F5" s="117" t="s">
        <v>149</v>
      </c>
      <c r="G5" s="77" t="s">
        <v>148</v>
      </c>
      <c r="H5" s="89"/>
      <c r="I5" s="89" t="s">
        <v>233</v>
      </c>
      <c r="J5" s="57" t="s">
        <v>269</v>
      </c>
      <c r="K5" s="57"/>
      <c r="L5" s="57">
        <v>1</v>
      </c>
      <c r="M5" s="110"/>
      <c r="N5" s="111"/>
      <c r="O5" s="112"/>
    </row>
    <row r="6" spans="1:15" ht="21.1" customHeight="1" x14ac:dyDescent="0.2">
      <c r="A6" s="16">
        <v>2</v>
      </c>
      <c r="B6" s="16"/>
      <c r="C6" s="78" t="s">
        <v>67</v>
      </c>
      <c r="D6" s="59" t="s">
        <v>68</v>
      </c>
      <c r="E6" s="79" t="s">
        <v>69</v>
      </c>
      <c r="F6" s="12" t="s">
        <v>70</v>
      </c>
      <c r="G6" s="32" t="s">
        <v>71</v>
      </c>
      <c r="H6" s="33"/>
      <c r="I6" s="89" t="s">
        <v>233</v>
      </c>
      <c r="J6" s="9" t="s">
        <v>270</v>
      </c>
      <c r="K6" s="9"/>
      <c r="L6" s="9">
        <v>2</v>
      </c>
      <c r="M6" s="105"/>
      <c r="N6" s="108"/>
      <c r="O6" s="109"/>
    </row>
    <row r="7" spans="1:15" ht="21.1" customHeight="1" x14ac:dyDescent="0.2">
      <c r="A7" s="16">
        <v>3</v>
      </c>
      <c r="B7" s="16"/>
      <c r="C7" s="16" t="s">
        <v>156</v>
      </c>
      <c r="D7" s="12" t="s">
        <v>229</v>
      </c>
      <c r="E7" s="13" t="s">
        <v>226</v>
      </c>
      <c r="F7" s="59" t="s">
        <v>228</v>
      </c>
      <c r="G7" s="32" t="s">
        <v>227</v>
      </c>
      <c r="H7" s="33"/>
      <c r="I7" s="89" t="s">
        <v>233</v>
      </c>
      <c r="J7" s="9" t="s">
        <v>271</v>
      </c>
      <c r="K7" s="9"/>
      <c r="L7" s="9">
        <v>3</v>
      </c>
      <c r="M7" s="105"/>
      <c r="N7" s="108"/>
      <c r="O7" s="109"/>
    </row>
    <row r="8" spans="1:15" ht="21.1" customHeight="1" x14ac:dyDescent="0.2">
      <c r="A8" s="16">
        <v>4</v>
      </c>
      <c r="B8" s="16"/>
      <c r="C8" s="16" t="s">
        <v>156</v>
      </c>
      <c r="D8" s="12" t="s">
        <v>154</v>
      </c>
      <c r="E8" s="13" t="s">
        <v>155</v>
      </c>
      <c r="F8" s="59" t="s">
        <v>219</v>
      </c>
      <c r="G8" s="32" t="s">
        <v>218</v>
      </c>
      <c r="H8" s="33"/>
      <c r="I8" s="89" t="s">
        <v>231</v>
      </c>
      <c r="J8" s="9" t="s">
        <v>266</v>
      </c>
      <c r="K8" s="9">
        <v>1</v>
      </c>
      <c r="L8" s="9">
        <v>4</v>
      </c>
      <c r="M8" s="105"/>
      <c r="N8" s="108"/>
      <c r="O8" s="109"/>
    </row>
    <row r="9" spans="1:15" ht="21.1" customHeight="1" x14ac:dyDescent="0.2">
      <c r="A9" s="16">
        <v>5</v>
      </c>
      <c r="B9" s="16"/>
      <c r="C9" s="16" t="s">
        <v>34</v>
      </c>
      <c r="D9" s="12" t="s">
        <v>29</v>
      </c>
      <c r="E9" s="13" t="s">
        <v>30</v>
      </c>
      <c r="F9" s="59" t="s">
        <v>44</v>
      </c>
      <c r="G9" s="32" t="s">
        <v>46</v>
      </c>
      <c r="H9" s="33"/>
      <c r="I9" s="89" t="s">
        <v>231</v>
      </c>
      <c r="J9" s="9" t="s">
        <v>263</v>
      </c>
      <c r="K9" s="9">
        <v>2</v>
      </c>
      <c r="L9" s="9">
        <v>5</v>
      </c>
      <c r="M9" s="105"/>
      <c r="N9" s="108"/>
      <c r="O9" s="109"/>
    </row>
    <row r="10" spans="1:15" ht="21.1" customHeight="1" x14ac:dyDescent="0.2">
      <c r="A10" s="16">
        <v>6</v>
      </c>
      <c r="B10" s="16"/>
      <c r="C10" s="16" t="s">
        <v>109</v>
      </c>
      <c r="D10" s="12" t="s">
        <v>127</v>
      </c>
      <c r="E10" s="13" t="s">
        <v>128</v>
      </c>
      <c r="F10" s="59" t="s">
        <v>133</v>
      </c>
      <c r="G10" s="32" t="s">
        <v>132</v>
      </c>
      <c r="H10" s="33"/>
      <c r="I10" s="89" t="s">
        <v>233</v>
      </c>
      <c r="J10" s="9" t="s">
        <v>272</v>
      </c>
      <c r="K10" s="9"/>
      <c r="L10" s="9">
        <v>6</v>
      </c>
      <c r="M10" s="105"/>
      <c r="N10" s="108"/>
      <c r="O10" s="109"/>
    </row>
    <row r="11" spans="1:15" ht="21.1" customHeight="1" x14ac:dyDescent="0.2">
      <c r="A11" s="16">
        <v>7</v>
      </c>
      <c r="B11" s="16"/>
      <c r="C11" s="16" t="s">
        <v>147</v>
      </c>
      <c r="D11" s="12" t="s">
        <v>165</v>
      </c>
      <c r="E11" s="13" t="s">
        <v>164</v>
      </c>
      <c r="F11" s="59" t="s">
        <v>174</v>
      </c>
      <c r="G11" s="32" t="s">
        <v>175</v>
      </c>
      <c r="H11" s="33"/>
      <c r="I11" s="33" t="s">
        <v>231</v>
      </c>
      <c r="J11" s="9" t="s">
        <v>265</v>
      </c>
      <c r="K11" s="9">
        <v>3</v>
      </c>
      <c r="L11" s="9">
        <v>7</v>
      </c>
      <c r="M11" s="105"/>
      <c r="N11" s="108"/>
      <c r="O11" s="109"/>
    </row>
    <row r="12" spans="1:15" ht="21.1" customHeight="1" x14ac:dyDescent="0.2">
      <c r="A12" s="16">
        <v>8</v>
      </c>
      <c r="B12" s="16"/>
      <c r="C12" s="16" t="s">
        <v>109</v>
      </c>
      <c r="D12" s="12" t="s">
        <v>110</v>
      </c>
      <c r="E12" s="13" t="s">
        <v>111</v>
      </c>
      <c r="F12" s="59" t="s">
        <v>248</v>
      </c>
      <c r="G12" s="32" t="s">
        <v>249</v>
      </c>
      <c r="H12" s="33"/>
      <c r="I12" s="33" t="s">
        <v>231</v>
      </c>
      <c r="J12" s="9" t="s">
        <v>267</v>
      </c>
      <c r="K12" s="9">
        <v>4</v>
      </c>
      <c r="L12" s="9">
        <v>8</v>
      </c>
      <c r="M12" s="104"/>
      <c r="N12" s="106"/>
      <c r="O12" s="107"/>
    </row>
    <row r="13" spans="1:15" ht="21.1" customHeight="1" x14ac:dyDescent="0.2">
      <c r="A13" s="16">
        <v>9</v>
      </c>
      <c r="B13" s="16"/>
      <c r="C13" s="16" t="s">
        <v>96</v>
      </c>
      <c r="D13" s="12" t="s">
        <v>199</v>
      </c>
      <c r="E13" s="13" t="s">
        <v>200</v>
      </c>
      <c r="F13" s="59" t="s">
        <v>201</v>
      </c>
      <c r="G13" s="32" t="s">
        <v>202</v>
      </c>
      <c r="H13" s="33"/>
      <c r="I13" s="33" t="s">
        <v>233</v>
      </c>
      <c r="J13" s="9" t="s">
        <v>268</v>
      </c>
      <c r="K13" s="9"/>
      <c r="L13" s="9">
        <v>9</v>
      </c>
      <c r="M13" s="105"/>
      <c r="N13" s="108"/>
      <c r="O13" s="109"/>
    </row>
    <row r="14" spans="1:15" ht="21.1" customHeight="1" x14ac:dyDescent="0.2">
      <c r="A14" s="16">
        <v>10</v>
      </c>
      <c r="B14" s="16"/>
      <c r="C14" s="16" t="s">
        <v>67</v>
      </c>
      <c r="D14" s="12" t="s">
        <v>79</v>
      </c>
      <c r="E14" s="13" t="s">
        <v>80</v>
      </c>
      <c r="F14" s="59" t="s">
        <v>91</v>
      </c>
      <c r="G14" s="32" t="s">
        <v>90</v>
      </c>
      <c r="H14" s="33"/>
      <c r="I14" s="33" t="s">
        <v>231</v>
      </c>
      <c r="J14" s="9">
        <v>14</v>
      </c>
      <c r="K14" s="9">
        <v>5</v>
      </c>
      <c r="L14" s="9">
        <v>11</v>
      </c>
      <c r="M14" s="105"/>
      <c r="N14" s="108"/>
      <c r="O14" s="109"/>
    </row>
    <row r="15" spans="1:15" ht="21.1" customHeight="1" x14ac:dyDescent="0.2">
      <c r="A15" s="16">
        <v>11</v>
      </c>
      <c r="B15" s="16"/>
      <c r="C15" s="73" t="s">
        <v>96</v>
      </c>
      <c r="D15" s="37" t="s">
        <v>97</v>
      </c>
      <c r="E15" s="37" t="s">
        <v>98</v>
      </c>
      <c r="F15" s="193" t="s">
        <v>193</v>
      </c>
      <c r="G15" s="37" t="s">
        <v>247</v>
      </c>
      <c r="H15" s="52"/>
      <c r="I15" s="33" t="s">
        <v>231</v>
      </c>
      <c r="J15" s="9" t="s">
        <v>264</v>
      </c>
      <c r="K15" s="9">
        <v>6</v>
      </c>
      <c r="L15" s="9">
        <v>12</v>
      </c>
      <c r="M15" s="184"/>
      <c r="N15" s="185"/>
      <c r="O15" s="186"/>
    </row>
    <row r="16" spans="1:15" s="179" customFormat="1" ht="21.1" customHeight="1" x14ac:dyDescent="0.2">
      <c r="A16" s="40"/>
      <c r="B16" s="40"/>
      <c r="C16" s="40"/>
      <c r="D16" s="28"/>
      <c r="E16" s="169"/>
      <c r="F16" s="28"/>
      <c r="G16" s="181"/>
      <c r="H16" s="103"/>
      <c r="I16" s="103"/>
      <c r="J16" s="41"/>
      <c r="K16" s="41"/>
      <c r="L16" s="41"/>
    </row>
    <row r="17" spans="1:15" s="179" customFormat="1" ht="21.1" customHeight="1" x14ac:dyDescent="0.2"/>
    <row r="18" spans="1:15" s="25" customFormat="1" ht="21.1" customHeight="1" x14ac:dyDescent="0.25">
      <c r="A18" s="142">
        <v>12</v>
      </c>
      <c r="B18" s="194"/>
      <c r="C18" s="142" t="s">
        <v>67</v>
      </c>
      <c r="D18" s="143" t="s">
        <v>68</v>
      </c>
      <c r="E18" s="144" t="s">
        <v>134</v>
      </c>
      <c r="F18" s="147" t="s">
        <v>136</v>
      </c>
      <c r="G18" s="143" t="s">
        <v>135</v>
      </c>
      <c r="H18" s="146"/>
      <c r="I18" s="47"/>
      <c r="J18" s="47">
        <v>11.23</v>
      </c>
      <c r="K18" s="47">
        <v>1</v>
      </c>
      <c r="L18" s="47">
        <v>14</v>
      </c>
      <c r="M18" s="194"/>
      <c r="N18" s="194"/>
      <c r="O18" s="194"/>
    </row>
    <row r="19" spans="1:15" s="172" customFormat="1" ht="21.1" customHeight="1" x14ac:dyDescent="0.2">
      <c r="A19" s="40"/>
      <c r="B19" s="179"/>
      <c r="C19" s="40"/>
      <c r="D19" s="28"/>
      <c r="E19" s="169"/>
      <c r="F19" s="129"/>
      <c r="G19" s="28"/>
      <c r="H19" s="94"/>
      <c r="I19" s="180"/>
      <c r="J19" s="41"/>
      <c r="K19" s="179"/>
      <c r="L19" s="41"/>
      <c r="M19" s="179"/>
      <c r="N19" s="179"/>
      <c r="O19" s="179"/>
    </row>
    <row r="20" spans="1:15" s="179" customFormat="1" ht="21.1" customHeight="1" x14ac:dyDescent="0.2">
      <c r="A20" s="40"/>
      <c r="C20" s="40"/>
      <c r="D20" s="28"/>
      <c r="E20" s="169"/>
      <c r="F20" s="129"/>
      <c r="G20" s="28"/>
      <c r="H20" s="94"/>
      <c r="I20" s="180"/>
      <c r="J20" s="41"/>
      <c r="L20" s="41"/>
    </row>
    <row r="21" spans="1:15" s="198" customFormat="1" ht="21.1" customHeight="1" x14ac:dyDescent="0.25">
      <c r="A21" s="142">
        <v>13</v>
      </c>
      <c r="B21" s="194"/>
      <c r="C21" s="142" t="s">
        <v>67</v>
      </c>
      <c r="D21" s="143" t="s">
        <v>79</v>
      </c>
      <c r="E21" s="144" t="s">
        <v>93</v>
      </c>
      <c r="F21" s="147" t="s">
        <v>95</v>
      </c>
      <c r="G21" s="143" t="s">
        <v>161</v>
      </c>
      <c r="H21" s="146"/>
      <c r="I21" s="47"/>
      <c r="J21" s="47" t="s">
        <v>275</v>
      </c>
      <c r="K21" s="47">
        <v>1</v>
      </c>
      <c r="L21" s="47">
        <v>13</v>
      </c>
      <c r="M21" s="195"/>
      <c r="N21" s="196"/>
      <c r="O21" s="197"/>
    </row>
    <row r="22" spans="1:15" s="18" customFormat="1" ht="21.1" customHeight="1" x14ac:dyDescent="0.2">
      <c r="A22" s="16">
        <v>14</v>
      </c>
      <c r="B22" s="16"/>
      <c r="C22" s="16" t="s">
        <v>34</v>
      </c>
      <c r="D22" s="12" t="s">
        <v>20</v>
      </c>
      <c r="E22" s="12" t="s">
        <v>21</v>
      </c>
      <c r="F22" s="141" t="s">
        <v>56</v>
      </c>
      <c r="G22" s="12" t="s">
        <v>57</v>
      </c>
      <c r="H22" s="11"/>
      <c r="I22" s="47"/>
      <c r="J22" s="9" t="s">
        <v>273</v>
      </c>
      <c r="K22" s="9">
        <v>2</v>
      </c>
      <c r="L22" s="9">
        <v>15</v>
      </c>
      <c r="M22" s="189"/>
      <c r="N22" s="185"/>
      <c r="O22" s="186"/>
    </row>
    <row r="23" spans="1:15" s="18" customFormat="1" ht="21.1" customHeight="1" x14ac:dyDescent="0.2">
      <c r="A23" s="16">
        <v>15</v>
      </c>
      <c r="B23" s="72"/>
      <c r="C23" s="191" t="s">
        <v>96</v>
      </c>
      <c r="D23" s="141" t="s">
        <v>97</v>
      </c>
      <c r="E23" s="141" t="s">
        <v>105</v>
      </c>
      <c r="F23" s="141" t="s">
        <v>193</v>
      </c>
      <c r="G23" s="141" t="s">
        <v>194</v>
      </c>
      <c r="H23" s="192"/>
      <c r="I23" s="22"/>
      <c r="J23" s="9" t="s">
        <v>274</v>
      </c>
      <c r="K23" s="9">
        <v>3</v>
      </c>
      <c r="L23" s="8">
        <v>16</v>
      </c>
      <c r="M23" s="190"/>
      <c r="N23" s="182"/>
      <c r="O23" s="183"/>
    </row>
    <row r="24" spans="1:15" s="179" customFormat="1" ht="21.1" customHeight="1" x14ac:dyDescent="0.2">
      <c r="A24" s="40"/>
      <c r="C24" s="187"/>
      <c r="D24" s="129"/>
      <c r="E24" s="129"/>
      <c r="F24" s="129"/>
      <c r="G24" s="129"/>
      <c r="H24" s="188"/>
      <c r="I24" s="44"/>
      <c r="J24" s="41"/>
      <c r="L24" s="42"/>
    </row>
    <row r="25" spans="1:15" s="179" customFormat="1" ht="21.1" customHeight="1" x14ac:dyDescent="0.2">
      <c r="A25" s="40"/>
    </row>
    <row r="26" spans="1:15" s="198" customFormat="1" ht="21.1" customHeight="1" thickBot="1" x14ac:dyDescent="0.3">
      <c r="A26" s="142">
        <v>16</v>
      </c>
      <c r="B26" s="194"/>
      <c r="C26" s="142" t="s">
        <v>67</v>
      </c>
      <c r="D26" s="143" t="s">
        <v>68</v>
      </c>
      <c r="E26" s="144" t="s">
        <v>134</v>
      </c>
      <c r="F26" s="147" t="s">
        <v>138</v>
      </c>
      <c r="G26" s="143" t="s">
        <v>137</v>
      </c>
      <c r="H26" s="146"/>
      <c r="I26" s="47"/>
      <c r="J26" s="47" t="s">
        <v>276</v>
      </c>
      <c r="K26" s="47">
        <v>1</v>
      </c>
      <c r="L26" s="47">
        <v>10</v>
      </c>
      <c r="M26" s="199"/>
      <c r="N26" s="200"/>
      <c r="O26" s="201"/>
    </row>
  </sheetData>
  <mergeCells count="4">
    <mergeCell ref="A1:L1"/>
    <mergeCell ref="A2:L2"/>
    <mergeCell ref="A3:L3"/>
    <mergeCell ref="F4:G4"/>
  </mergeCells>
  <phoneticPr fontId="6" type="noConversion"/>
  <pageMargins left="0.196850393700787" right="0.196850393700787" top="0.27559055118110198" bottom="0.27559055118110198" header="0" footer="0"/>
  <pageSetup paperSize="9" orientation="landscape" copies="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19"/>
  <sheetViews>
    <sheetView zoomScale="130" zoomScaleNormal="130" workbookViewId="0">
      <selection activeCell="A5" sqref="A5:IV5"/>
    </sheetView>
  </sheetViews>
  <sheetFormatPr defaultColWidth="8.875" defaultRowHeight="12.9" x14ac:dyDescent="0.2"/>
  <cols>
    <col min="1" max="1" width="3.75" customWidth="1"/>
    <col min="2" max="3" width="4.25" customWidth="1"/>
    <col min="4" max="4" width="16.75" bestFit="1" customWidth="1"/>
    <col min="5" max="5" width="23.75" bestFit="1" customWidth="1"/>
    <col min="6" max="6" width="49" customWidth="1"/>
    <col min="7" max="7" width="9.875" bestFit="1" customWidth="1"/>
    <col min="8" max="8" width="6.375" customWidth="1"/>
    <col min="9" max="9" width="7.125" bestFit="1" customWidth="1"/>
    <col min="10" max="10" width="5.375" customWidth="1"/>
  </cols>
  <sheetData>
    <row r="1" spans="1:10" s="7" customFormat="1" ht="66.099999999999994" customHeight="1" x14ac:dyDescent="0.2">
      <c r="A1" s="214" t="s">
        <v>11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10" s="7" customFormat="1" ht="20.05" customHeight="1" x14ac:dyDescent="0.2">
      <c r="A2" s="212" t="s">
        <v>65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:10" s="7" customFormat="1" ht="20.05" customHeight="1" thickBot="1" x14ac:dyDescent="0.25">
      <c r="A3" s="222" t="s">
        <v>8</v>
      </c>
      <c r="B3" s="218"/>
      <c r="C3" s="218"/>
      <c r="D3" s="218"/>
      <c r="E3" s="218"/>
      <c r="F3" s="218"/>
      <c r="G3" s="218"/>
      <c r="H3" s="218"/>
      <c r="I3" s="218"/>
      <c r="J3" s="219"/>
    </row>
    <row r="4" spans="1:10" s="25" customFormat="1" ht="23.95" customHeight="1" thickBot="1" x14ac:dyDescent="0.3">
      <c r="A4" s="96" t="s">
        <v>12</v>
      </c>
      <c r="B4" s="97" t="s">
        <v>0</v>
      </c>
      <c r="C4" s="97"/>
      <c r="D4" s="98" t="s">
        <v>13</v>
      </c>
      <c r="E4" s="98" t="s">
        <v>14</v>
      </c>
      <c r="F4" s="99" t="s">
        <v>15</v>
      </c>
      <c r="G4" s="93" t="s">
        <v>230</v>
      </c>
      <c r="H4" s="98" t="s">
        <v>4</v>
      </c>
      <c r="I4" s="98" t="s">
        <v>1</v>
      </c>
      <c r="J4" s="100" t="s">
        <v>2</v>
      </c>
    </row>
    <row r="5" spans="1:10" s="198" customFormat="1" ht="21.1" customHeight="1" x14ac:dyDescent="0.25">
      <c r="A5" s="150">
        <v>1</v>
      </c>
      <c r="B5" s="149">
        <v>472</v>
      </c>
      <c r="C5" s="210" t="s">
        <v>96</v>
      </c>
      <c r="D5" s="163" t="s">
        <v>97</v>
      </c>
      <c r="E5" s="163" t="s">
        <v>98</v>
      </c>
      <c r="F5" s="211" t="s">
        <v>106</v>
      </c>
      <c r="G5" s="154" t="s">
        <v>231</v>
      </c>
      <c r="H5" s="155" t="s">
        <v>300</v>
      </c>
      <c r="I5" s="155">
        <v>1</v>
      </c>
      <c r="J5" s="155">
        <v>1</v>
      </c>
    </row>
    <row r="6" spans="1:10" s="18" customFormat="1" ht="21.1" customHeight="1" x14ac:dyDescent="0.2">
      <c r="A6" s="16">
        <v>2</v>
      </c>
      <c r="B6" s="118">
        <v>470</v>
      </c>
      <c r="C6" s="16" t="s">
        <v>34</v>
      </c>
      <c r="D6" s="12" t="s">
        <v>29</v>
      </c>
      <c r="E6" s="13" t="s">
        <v>30</v>
      </c>
      <c r="F6" s="8" t="s">
        <v>51</v>
      </c>
      <c r="G6" s="89" t="s">
        <v>231</v>
      </c>
      <c r="H6" s="9" t="s">
        <v>305</v>
      </c>
      <c r="I6" s="9">
        <v>2</v>
      </c>
      <c r="J6" s="57">
        <v>2</v>
      </c>
    </row>
    <row r="7" spans="1:10" s="18" customFormat="1" ht="21.1" customHeight="1" x14ac:dyDescent="0.2">
      <c r="A7" s="16">
        <v>3</v>
      </c>
      <c r="B7" s="118">
        <v>498</v>
      </c>
      <c r="C7" s="16" t="s">
        <v>67</v>
      </c>
      <c r="D7" s="37" t="s">
        <v>79</v>
      </c>
      <c r="E7" s="66" t="s">
        <v>80</v>
      </c>
      <c r="F7" s="8" t="s">
        <v>92</v>
      </c>
      <c r="G7" s="89" t="s">
        <v>231</v>
      </c>
      <c r="H7" s="9" t="s">
        <v>301</v>
      </c>
      <c r="I7" s="9">
        <v>3</v>
      </c>
      <c r="J7" s="57">
        <v>3</v>
      </c>
    </row>
    <row r="8" spans="1:10" s="18" customFormat="1" ht="21.1" customHeight="1" x14ac:dyDescent="0.2">
      <c r="A8" s="16">
        <v>4</v>
      </c>
      <c r="B8" s="118">
        <v>549</v>
      </c>
      <c r="C8" s="16" t="s">
        <v>156</v>
      </c>
      <c r="D8" s="12" t="s">
        <v>154</v>
      </c>
      <c r="E8" s="13" t="s">
        <v>155</v>
      </c>
      <c r="F8" s="8" t="s">
        <v>220</v>
      </c>
      <c r="G8" s="89" t="s">
        <v>231</v>
      </c>
      <c r="H8" s="9" t="s">
        <v>302</v>
      </c>
      <c r="I8" s="9">
        <v>4</v>
      </c>
      <c r="J8" s="57">
        <v>4</v>
      </c>
    </row>
    <row r="9" spans="1:10" s="18" customFormat="1" ht="21.1" customHeight="1" x14ac:dyDescent="0.2">
      <c r="A9" s="16">
        <v>5</v>
      </c>
      <c r="B9" s="118">
        <v>473</v>
      </c>
      <c r="C9" s="16" t="s">
        <v>109</v>
      </c>
      <c r="D9" s="12" t="s">
        <v>110</v>
      </c>
      <c r="E9" s="13" t="s">
        <v>111</v>
      </c>
      <c r="F9" s="8" t="s">
        <v>251</v>
      </c>
      <c r="G9" s="89" t="s">
        <v>231</v>
      </c>
      <c r="H9" s="9" t="s">
        <v>303</v>
      </c>
      <c r="I9" s="9">
        <v>5</v>
      </c>
      <c r="J9" s="57">
        <v>5</v>
      </c>
    </row>
    <row r="10" spans="1:10" s="18" customFormat="1" ht="21.1" customHeight="1" x14ac:dyDescent="0.2">
      <c r="A10" s="16">
        <v>6</v>
      </c>
      <c r="B10" s="118">
        <v>487</v>
      </c>
      <c r="C10" s="16" t="s">
        <v>147</v>
      </c>
      <c r="D10" s="12" t="s">
        <v>165</v>
      </c>
      <c r="E10" s="13" t="s">
        <v>164</v>
      </c>
      <c r="F10" s="53" t="s">
        <v>250</v>
      </c>
      <c r="G10" s="89" t="s">
        <v>231</v>
      </c>
      <c r="H10" s="9" t="s">
        <v>304</v>
      </c>
      <c r="I10" s="9">
        <v>6</v>
      </c>
      <c r="J10" s="57">
        <v>6</v>
      </c>
    </row>
    <row r="15" spans="1:10" hidden="1" x14ac:dyDescent="0.2">
      <c r="B15" s="16"/>
      <c r="C15" s="16" t="s">
        <v>34</v>
      </c>
      <c r="D15" s="12" t="s">
        <v>24</v>
      </c>
      <c r="E15" s="12" t="s">
        <v>25</v>
      </c>
      <c r="F15" s="27"/>
      <c r="G15" s="27"/>
      <c r="H15" s="9"/>
      <c r="I15" s="9"/>
      <c r="J15" s="9"/>
    </row>
    <row r="16" spans="1:10" hidden="1" x14ac:dyDescent="0.2">
      <c r="B16" s="16"/>
      <c r="C16" s="16" t="s">
        <v>34</v>
      </c>
      <c r="D16" s="12" t="s">
        <v>22</v>
      </c>
      <c r="E16" s="12" t="s">
        <v>23</v>
      </c>
      <c r="F16" s="8"/>
      <c r="G16" s="8"/>
      <c r="H16" s="9"/>
      <c r="I16" s="9"/>
      <c r="J16" s="9"/>
    </row>
    <row r="17" spans="2:10" hidden="1" x14ac:dyDescent="0.2">
      <c r="B17" s="16"/>
      <c r="C17" s="16" t="s">
        <v>34</v>
      </c>
      <c r="D17" s="12" t="s">
        <v>22</v>
      </c>
      <c r="E17" s="12" t="s">
        <v>28</v>
      </c>
      <c r="F17" s="8"/>
      <c r="G17" s="8"/>
      <c r="H17" s="9"/>
      <c r="I17" s="8"/>
      <c r="J17" s="8"/>
    </row>
    <row r="18" spans="2:10" hidden="1" x14ac:dyDescent="0.2">
      <c r="B18" s="16"/>
      <c r="C18" s="16" t="s">
        <v>34</v>
      </c>
      <c r="D18" s="12" t="s">
        <v>32</v>
      </c>
      <c r="E18" s="13" t="s">
        <v>33</v>
      </c>
      <c r="F18" s="27"/>
      <c r="G18" s="27"/>
      <c r="H18" s="9"/>
      <c r="I18" s="9"/>
      <c r="J18" s="9"/>
    </row>
    <row r="19" spans="2:10" hidden="1" x14ac:dyDescent="0.2">
      <c r="B19" s="16"/>
      <c r="C19" s="16" t="s">
        <v>34</v>
      </c>
      <c r="D19" s="12" t="s">
        <v>26</v>
      </c>
      <c r="E19" s="12" t="s">
        <v>27</v>
      </c>
      <c r="F19" s="27"/>
      <c r="G19" s="27"/>
      <c r="H19" s="9"/>
      <c r="I19" s="9"/>
      <c r="J19" s="9"/>
    </row>
  </sheetData>
  <mergeCells count="3">
    <mergeCell ref="A1:J1"/>
    <mergeCell ref="A3:J3"/>
    <mergeCell ref="A2:J2"/>
  </mergeCells>
  <phoneticPr fontId="3" type="noConversion"/>
  <pageMargins left="0.196850393700787" right="0.196850393700787" top="0.27559055118110198" bottom="0.27559055118110198" header="0.511811023622047" footer="0.511811023622047"/>
  <pageSetup paperSize="9" orientation="landscape" copies="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17"/>
  <sheetViews>
    <sheetView tabSelected="1" topLeftCell="C1" zoomScale="110" zoomScaleNormal="110" workbookViewId="0">
      <selection activeCell="L12" sqref="L12"/>
    </sheetView>
  </sheetViews>
  <sheetFormatPr defaultColWidth="8.875" defaultRowHeight="23.1" customHeight="1" x14ac:dyDescent="0.2"/>
  <cols>
    <col min="1" max="2" width="5" customWidth="1"/>
    <col min="3" max="3" width="17.875" bestFit="1" customWidth="1"/>
    <col min="4" max="4" width="23" customWidth="1"/>
    <col min="5" max="5" width="7.25" bestFit="1" customWidth="1"/>
    <col min="6" max="6" width="4.875" customWidth="1"/>
    <col min="7" max="7" width="7.25" customWidth="1"/>
    <col min="8" max="8" width="4.875" customWidth="1"/>
    <col min="9" max="9" width="7.25" customWidth="1"/>
    <col min="10" max="10" width="4.875" customWidth="1"/>
    <col min="11" max="11" width="7.25" customWidth="1"/>
    <col min="12" max="12" width="4.875" customWidth="1"/>
    <col min="13" max="13" width="7.25" customWidth="1"/>
    <col min="14" max="14" width="4.875" customWidth="1"/>
    <col min="15" max="15" width="7.25" customWidth="1"/>
    <col min="16" max="16" width="4.875" customWidth="1"/>
    <col min="17" max="17" width="7.25" customWidth="1"/>
    <col min="18" max="18" width="4.875" customWidth="1"/>
    <col min="19" max="19" width="6.75" customWidth="1"/>
    <col min="20" max="20" width="12.875" bestFit="1" customWidth="1"/>
    <col min="21" max="21" width="14.25" style="19" bestFit="1" customWidth="1"/>
    <col min="22" max="22" width="11.125" style="54" bestFit="1" customWidth="1"/>
  </cols>
  <sheetData>
    <row r="1" spans="1:22" ht="50.1" customHeight="1" x14ac:dyDescent="0.2">
      <c r="A1" s="214" t="s">
        <v>11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</row>
    <row r="2" spans="1:22" ht="23.1" customHeight="1" x14ac:dyDescent="0.2">
      <c r="A2" s="232" t="s">
        <v>66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4"/>
    </row>
    <row r="3" spans="1:22" s="7" customFormat="1" ht="23.1" customHeight="1" x14ac:dyDescent="0.2">
      <c r="A3" s="231" t="s">
        <v>9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0"/>
      <c r="V3" s="55"/>
    </row>
    <row r="4" spans="1:22" s="25" customFormat="1" ht="23.1" customHeight="1" thickBot="1" x14ac:dyDescent="0.3">
      <c r="A4" s="131"/>
      <c r="B4" s="131"/>
      <c r="C4" s="131"/>
      <c r="D4" s="131"/>
      <c r="E4" s="229">
        <v>80</v>
      </c>
      <c r="F4" s="229"/>
      <c r="G4" s="230" t="s">
        <v>292</v>
      </c>
      <c r="H4" s="230"/>
      <c r="I4" s="230" t="s">
        <v>5</v>
      </c>
      <c r="J4" s="230"/>
      <c r="K4" s="230" t="s">
        <v>6</v>
      </c>
      <c r="L4" s="230"/>
      <c r="M4" s="230" t="s">
        <v>7</v>
      </c>
      <c r="N4" s="230"/>
      <c r="O4" s="230" t="s">
        <v>19</v>
      </c>
      <c r="P4" s="230"/>
      <c r="Q4" s="230" t="s">
        <v>8</v>
      </c>
      <c r="R4" s="230"/>
      <c r="S4" s="48"/>
      <c r="T4" s="48"/>
      <c r="U4" s="49"/>
      <c r="V4" s="56"/>
    </row>
    <row r="5" spans="1:22" s="25" customFormat="1" ht="23.1" customHeight="1" thickBot="1" x14ac:dyDescent="0.3">
      <c r="A5" s="96" t="s">
        <v>12</v>
      </c>
      <c r="B5" s="97"/>
      <c r="C5" s="98" t="s">
        <v>13</v>
      </c>
      <c r="D5" s="98" t="s">
        <v>14</v>
      </c>
      <c r="E5" s="98" t="s">
        <v>4</v>
      </c>
      <c r="F5" s="98" t="s">
        <v>1</v>
      </c>
      <c r="G5" s="98" t="s">
        <v>4</v>
      </c>
      <c r="H5" s="98" t="s">
        <v>1</v>
      </c>
      <c r="I5" s="98" t="s">
        <v>4</v>
      </c>
      <c r="J5" s="98" t="s">
        <v>1</v>
      </c>
      <c r="K5" s="98" t="s">
        <v>3</v>
      </c>
      <c r="L5" s="98" t="s">
        <v>1</v>
      </c>
      <c r="M5" s="98" t="s">
        <v>3</v>
      </c>
      <c r="N5" s="98" t="s">
        <v>1</v>
      </c>
      <c r="O5" s="98" t="s">
        <v>3</v>
      </c>
      <c r="P5" s="98" t="s">
        <v>1</v>
      </c>
      <c r="Q5" s="98" t="s">
        <v>4</v>
      </c>
      <c r="R5" s="98" t="s">
        <v>1</v>
      </c>
      <c r="S5" s="98" t="s">
        <v>10</v>
      </c>
      <c r="T5" s="92" t="s">
        <v>35</v>
      </c>
      <c r="U5" s="98" t="s">
        <v>225</v>
      </c>
      <c r="V5" s="134" t="s">
        <v>62</v>
      </c>
    </row>
    <row r="6" spans="1:22" s="7" customFormat="1" ht="23.1" customHeight="1" x14ac:dyDescent="0.2">
      <c r="A6" s="58">
        <v>1</v>
      </c>
      <c r="B6" s="138" t="s">
        <v>96</v>
      </c>
      <c r="C6" s="139" t="s">
        <v>97</v>
      </c>
      <c r="D6" s="139" t="s">
        <v>98</v>
      </c>
      <c r="E6" s="57" t="s">
        <v>277</v>
      </c>
      <c r="F6" s="57">
        <v>1</v>
      </c>
      <c r="G6" s="95" t="s">
        <v>254</v>
      </c>
      <c r="H6" s="57">
        <v>2</v>
      </c>
      <c r="I6" s="101" t="s">
        <v>293</v>
      </c>
      <c r="J6" s="101">
        <v>1</v>
      </c>
      <c r="K6" s="57">
        <v>115</v>
      </c>
      <c r="L6" s="57">
        <v>3</v>
      </c>
      <c r="M6" s="57">
        <v>341</v>
      </c>
      <c r="N6" s="57">
        <v>3</v>
      </c>
      <c r="O6" s="57" t="s">
        <v>264</v>
      </c>
      <c r="P6" s="135">
        <v>6</v>
      </c>
      <c r="Q6" s="57" t="s">
        <v>300</v>
      </c>
      <c r="R6" s="57">
        <v>1</v>
      </c>
      <c r="S6" s="116">
        <f t="shared" ref="S6:S11" si="0">SUM(F6,H6,L6,J6,P6,R6,N6)</f>
        <v>17</v>
      </c>
      <c r="T6" s="132">
        <v>6</v>
      </c>
      <c r="U6" s="116">
        <f t="shared" ref="U6:U11" si="1">SUM(S6-T6)</f>
        <v>11</v>
      </c>
      <c r="V6" s="133">
        <v>1</v>
      </c>
    </row>
    <row r="7" spans="1:22" ht="23.1" customHeight="1" x14ac:dyDescent="0.2">
      <c r="A7" s="16">
        <v>2</v>
      </c>
      <c r="B7" s="16" t="s">
        <v>34</v>
      </c>
      <c r="C7" s="12" t="s">
        <v>29</v>
      </c>
      <c r="D7" s="13" t="s">
        <v>30</v>
      </c>
      <c r="E7" s="9" t="s">
        <v>278</v>
      </c>
      <c r="F7" s="9">
        <v>2</v>
      </c>
      <c r="G7" s="11" t="s">
        <v>253</v>
      </c>
      <c r="H7" s="9">
        <v>1</v>
      </c>
      <c r="I7" s="11" t="s">
        <v>294</v>
      </c>
      <c r="J7" s="9">
        <v>2</v>
      </c>
      <c r="K7" s="9">
        <v>110</v>
      </c>
      <c r="L7" s="136">
        <v>5</v>
      </c>
      <c r="M7" s="9">
        <v>331</v>
      </c>
      <c r="N7" s="9">
        <v>4</v>
      </c>
      <c r="O7" s="9" t="s">
        <v>263</v>
      </c>
      <c r="P7" s="9">
        <v>2</v>
      </c>
      <c r="Q7" s="9" t="s">
        <v>305</v>
      </c>
      <c r="R7" s="9">
        <v>2</v>
      </c>
      <c r="S7" s="8">
        <f t="shared" si="0"/>
        <v>18</v>
      </c>
      <c r="T7" s="45">
        <v>5</v>
      </c>
      <c r="U7" s="8">
        <f t="shared" si="1"/>
        <v>13</v>
      </c>
      <c r="V7" s="65">
        <v>2</v>
      </c>
    </row>
    <row r="8" spans="1:22" s="26" customFormat="1" ht="23.1" customHeight="1" x14ac:dyDescent="0.25">
      <c r="A8" s="16">
        <v>3</v>
      </c>
      <c r="B8" s="16" t="s">
        <v>156</v>
      </c>
      <c r="C8" s="12" t="s">
        <v>154</v>
      </c>
      <c r="D8" s="13" t="s">
        <v>155</v>
      </c>
      <c r="E8" s="9" t="s">
        <v>286</v>
      </c>
      <c r="F8" s="136">
        <v>6</v>
      </c>
      <c r="G8" s="11" t="s">
        <v>255</v>
      </c>
      <c r="H8" s="9">
        <v>3</v>
      </c>
      <c r="I8" s="53" t="s">
        <v>298</v>
      </c>
      <c r="J8" s="53">
        <v>4</v>
      </c>
      <c r="K8" s="9">
        <v>115</v>
      </c>
      <c r="L8" s="9">
        <v>4</v>
      </c>
      <c r="M8" s="9">
        <v>344</v>
      </c>
      <c r="N8" s="9">
        <v>2</v>
      </c>
      <c r="O8" s="9" t="s">
        <v>266</v>
      </c>
      <c r="P8" s="9">
        <v>1</v>
      </c>
      <c r="Q8" s="9" t="s">
        <v>302</v>
      </c>
      <c r="R8" s="9">
        <v>4</v>
      </c>
      <c r="S8" s="8">
        <f t="shared" si="0"/>
        <v>24</v>
      </c>
      <c r="T8" s="45">
        <v>6</v>
      </c>
      <c r="U8" s="8">
        <f t="shared" si="1"/>
        <v>18</v>
      </c>
      <c r="V8" s="67">
        <v>3</v>
      </c>
    </row>
    <row r="9" spans="1:22" s="15" customFormat="1" ht="23.1" customHeight="1" x14ac:dyDescent="0.2">
      <c r="A9" s="16">
        <v>4</v>
      </c>
      <c r="B9" s="16" t="s">
        <v>67</v>
      </c>
      <c r="C9" s="37" t="s">
        <v>79</v>
      </c>
      <c r="D9" s="66" t="s">
        <v>80</v>
      </c>
      <c r="E9" s="9" t="s">
        <v>275</v>
      </c>
      <c r="F9" s="9">
        <v>3</v>
      </c>
      <c r="G9" s="11" t="s">
        <v>260</v>
      </c>
      <c r="H9" s="9">
        <v>5</v>
      </c>
      <c r="I9" s="71" t="s">
        <v>299</v>
      </c>
      <c r="J9" s="71">
        <v>5</v>
      </c>
      <c r="K9" s="9">
        <v>105</v>
      </c>
      <c r="L9" s="136">
        <v>6</v>
      </c>
      <c r="M9" s="9">
        <v>357</v>
      </c>
      <c r="N9" s="9">
        <v>1</v>
      </c>
      <c r="O9" s="9">
        <v>14</v>
      </c>
      <c r="P9" s="9">
        <v>5</v>
      </c>
      <c r="Q9" s="9" t="s">
        <v>301</v>
      </c>
      <c r="R9" s="9">
        <v>3</v>
      </c>
      <c r="S9" s="8">
        <f t="shared" si="0"/>
        <v>28</v>
      </c>
      <c r="T9" s="45">
        <v>6</v>
      </c>
      <c r="U9" s="8">
        <f t="shared" si="1"/>
        <v>22</v>
      </c>
      <c r="V9" s="67">
        <v>4</v>
      </c>
    </row>
    <row r="10" spans="1:22" ht="23.1" customHeight="1" x14ac:dyDescent="0.2">
      <c r="A10" s="16">
        <v>5</v>
      </c>
      <c r="B10" s="16" t="s">
        <v>109</v>
      </c>
      <c r="C10" s="12" t="s">
        <v>110</v>
      </c>
      <c r="D10" s="13" t="s">
        <v>111</v>
      </c>
      <c r="E10" s="9" t="s">
        <v>289</v>
      </c>
      <c r="F10" s="9">
        <v>4</v>
      </c>
      <c r="G10" s="11" t="s">
        <v>262</v>
      </c>
      <c r="H10" s="136">
        <v>6</v>
      </c>
      <c r="I10" s="53" t="s">
        <v>297</v>
      </c>
      <c r="J10" s="53">
        <v>3</v>
      </c>
      <c r="K10" s="9">
        <v>115</v>
      </c>
      <c r="L10" s="9">
        <v>2</v>
      </c>
      <c r="M10" s="9">
        <v>323</v>
      </c>
      <c r="N10" s="9">
        <v>5</v>
      </c>
      <c r="O10" s="9" t="s">
        <v>267</v>
      </c>
      <c r="P10" s="9">
        <v>4</v>
      </c>
      <c r="Q10" s="9" t="s">
        <v>303</v>
      </c>
      <c r="R10" s="9">
        <v>5</v>
      </c>
      <c r="S10" s="8">
        <f t="shared" si="0"/>
        <v>29</v>
      </c>
      <c r="T10" s="45">
        <v>6</v>
      </c>
      <c r="U10" s="8">
        <f t="shared" si="1"/>
        <v>23</v>
      </c>
      <c r="V10" s="67">
        <v>5</v>
      </c>
    </row>
    <row r="11" spans="1:22" ht="23.1" customHeight="1" x14ac:dyDescent="0.2">
      <c r="A11" s="16">
        <v>6</v>
      </c>
      <c r="B11" s="16" t="s">
        <v>147</v>
      </c>
      <c r="C11" s="12" t="s">
        <v>165</v>
      </c>
      <c r="D11" s="13" t="s">
        <v>164</v>
      </c>
      <c r="E11" s="9" t="s">
        <v>290</v>
      </c>
      <c r="F11" s="9">
        <v>5</v>
      </c>
      <c r="G11" s="11" t="s">
        <v>259</v>
      </c>
      <c r="H11" s="9">
        <v>4</v>
      </c>
      <c r="I11" s="53" t="s">
        <v>261</v>
      </c>
      <c r="J11" s="137">
        <v>7</v>
      </c>
      <c r="K11" s="9">
        <v>120</v>
      </c>
      <c r="L11" s="9">
        <v>1</v>
      </c>
      <c r="M11" s="9">
        <v>265</v>
      </c>
      <c r="N11" s="9">
        <v>6</v>
      </c>
      <c r="O11" s="9" t="s">
        <v>265</v>
      </c>
      <c r="P11" s="9">
        <v>3</v>
      </c>
      <c r="Q11" s="9" t="s">
        <v>304</v>
      </c>
      <c r="R11" s="9">
        <v>6</v>
      </c>
      <c r="S11" s="8">
        <f t="shared" si="0"/>
        <v>32</v>
      </c>
      <c r="T11" s="45">
        <v>7</v>
      </c>
      <c r="U11" s="8">
        <f t="shared" si="1"/>
        <v>25</v>
      </c>
      <c r="V11" s="68">
        <v>6</v>
      </c>
    </row>
    <row r="13" spans="1:22" ht="23.1" hidden="1" customHeight="1" x14ac:dyDescent="0.2">
      <c r="B13" s="16" t="s">
        <v>34</v>
      </c>
      <c r="C13" s="12" t="s">
        <v>24</v>
      </c>
      <c r="D13" s="12" t="s">
        <v>25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8" t="e">
        <f>SUM(F13,H13,L13,#REF!,J13,P13,R13,N13)</f>
        <v>#REF!</v>
      </c>
      <c r="T13" s="21" t="e">
        <f>S13-N13</f>
        <v>#REF!</v>
      </c>
      <c r="U13" s="22"/>
    </row>
    <row r="14" spans="1:22" ht="23.1" hidden="1" customHeight="1" x14ac:dyDescent="0.2">
      <c r="B14" s="16" t="s">
        <v>34</v>
      </c>
      <c r="C14" s="12" t="s">
        <v>22</v>
      </c>
      <c r="D14" s="12" t="s">
        <v>23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8" t="e">
        <f>SUM(F14,H14,L14,#REF!,J14,P14,R14,N14)</f>
        <v>#REF!</v>
      </c>
      <c r="T14" s="21" t="e">
        <f>S14-P14</f>
        <v>#REF!</v>
      </c>
      <c r="U14" s="22"/>
    </row>
    <row r="15" spans="1:22" ht="23.1" hidden="1" customHeight="1" x14ac:dyDescent="0.2">
      <c r="B15" s="40" t="s">
        <v>34</v>
      </c>
      <c r="C15" s="28" t="s">
        <v>22</v>
      </c>
      <c r="D15" s="28" t="s">
        <v>28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2"/>
      <c r="S15" s="42" t="e">
        <f>SUM(F15,H15,L15,#REF!,J15,P15,R15,N15)</f>
        <v>#REF!</v>
      </c>
      <c r="T15" s="43" t="e">
        <f>S15-R15</f>
        <v>#REF!</v>
      </c>
      <c r="U15" s="44"/>
    </row>
    <row r="16" spans="1:22" ht="23.1" hidden="1" customHeight="1" x14ac:dyDescent="0.2">
      <c r="B16" s="16" t="s">
        <v>34</v>
      </c>
      <c r="C16" s="12" t="s">
        <v>32</v>
      </c>
      <c r="D16" s="13" t="s">
        <v>33</v>
      </c>
      <c r="E16" s="9"/>
      <c r="F16" s="9"/>
      <c r="G16" s="9"/>
      <c r="H16" s="9"/>
      <c r="I16" s="11"/>
      <c r="J16" s="9"/>
      <c r="K16" s="9"/>
      <c r="L16" s="9"/>
      <c r="M16" s="9"/>
      <c r="N16" s="9"/>
      <c r="O16" s="9"/>
      <c r="P16" s="9"/>
      <c r="Q16" s="9"/>
      <c r="R16" s="9"/>
      <c r="S16" s="8" t="e">
        <f>SUM(F16,H16,L16,#REF!,J16,P16,R16,N16)</f>
        <v>#REF!</v>
      </c>
      <c r="T16" s="21" t="e">
        <f>S16-F16</f>
        <v>#REF!</v>
      </c>
      <c r="U16" s="22"/>
    </row>
    <row r="17" spans="2:21" ht="23.1" hidden="1" customHeight="1" x14ac:dyDescent="0.2">
      <c r="B17" s="16" t="s">
        <v>34</v>
      </c>
      <c r="C17" s="12" t="s">
        <v>26</v>
      </c>
      <c r="D17" s="12" t="s">
        <v>27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8" t="e">
        <f>SUM(F17,H17,L17,#REF!,J17,P17,R17,N17)</f>
        <v>#REF!</v>
      </c>
      <c r="T17" s="21" t="e">
        <f>S17-F17</f>
        <v>#REF!</v>
      </c>
      <c r="U17" s="22"/>
    </row>
  </sheetData>
  <mergeCells count="10">
    <mergeCell ref="E4:F4"/>
    <mergeCell ref="G4:H4"/>
    <mergeCell ref="A3:T3"/>
    <mergeCell ref="I4:J4"/>
    <mergeCell ref="A1:T1"/>
    <mergeCell ref="K4:L4"/>
    <mergeCell ref="Q4:R4"/>
    <mergeCell ref="O4:P4"/>
    <mergeCell ref="M4:N4"/>
    <mergeCell ref="A2:T2"/>
  </mergeCells>
  <phoneticPr fontId="3" type="noConversion"/>
  <pageMargins left="0.196850393700787" right="0.196850393700787" top="0.27559055118110198" bottom="0.27559055118110198" header="0" footer="0"/>
  <pageSetup paperSize="9" scale="74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80m</vt:lpstr>
      <vt:lpstr>80hs</vt:lpstr>
      <vt:lpstr>1000m</vt:lpstr>
      <vt:lpstr>S. Alto</vt:lpstr>
      <vt:lpstr>S. Lungo</vt:lpstr>
      <vt:lpstr>L. Vortex</vt:lpstr>
      <vt:lpstr>Staffetta</vt:lpstr>
      <vt:lpstr>Classifica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</dc:creator>
  <cp:lastModifiedBy>TOCCI ROCCO</cp:lastModifiedBy>
  <cp:lastPrinted>2022-05-17T11:44:50Z</cp:lastPrinted>
  <dcterms:created xsi:type="dcterms:W3CDTF">2008-03-04T10:28:13Z</dcterms:created>
  <dcterms:modified xsi:type="dcterms:W3CDTF">2022-05-19T07:06:59Z</dcterms:modified>
</cp:coreProperties>
</file>