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UBBLICAZ. USP - TA\"/>
    </mc:Choice>
  </mc:AlternateContent>
  <xr:revisionPtr revIDLastSave="0" documentId="8_{AB57B03D-E1E4-4934-A8E8-90572A3BB029}" xr6:coauthVersionLast="47" xr6:coauthVersionMax="47" xr10:uidLastSave="{00000000-0000-0000-0000-000000000000}"/>
  <bookViews>
    <workbookView xWindow="-109" yWindow="-109" windowWidth="18775" windowHeight="10067" activeTab="3"/>
  </bookViews>
  <sheets>
    <sheet name="GETTO DEL PESO" sheetId="15" r:id="rId1"/>
    <sheet name="100m" sheetId="1" r:id="rId2"/>
    <sheet name="100 OST" sheetId="13" r:id="rId3"/>
    <sheet name="1000" sheetId="14" r:id="rId4"/>
    <sheet name="ALTO" sheetId="17" r:id="rId5"/>
    <sheet name="LUNGO" sheetId="16" r:id="rId6"/>
    <sheet name="STAFFETTA" sheetId="12" r:id="rId7"/>
    <sheet name="Classifica" sheetId="8" r:id="rId8"/>
  </sheets>
  <definedNames>
    <definedName name="_xlnm.Print_Area" localSheetId="7">Classifica!$A$1:$V$19</definedName>
    <definedName name="_xlnm.Print_Area" localSheetId="5">LUNGO!$A$1:$M$20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8" l="1"/>
  <c r="S8" i="8"/>
  <c r="S9" i="8"/>
  <c r="T9" i="8"/>
  <c r="S10" i="8"/>
  <c r="S11" i="8"/>
  <c r="S6" i="8"/>
  <c r="T6" i="8"/>
  <c r="T7" i="8"/>
  <c r="T11" i="8"/>
  <c r="T10" i="8"/>
  <c r="T8" i="8"/>
</calcChain>
</file>

<file path=xl/sharedStrings.xml><?xml version="1.0" encoding="utf-8"?>
<sst xmlns="http://schemas.openxmlformats.org/spreadsheetml/2006/main" count="610" uniqueCount="265">
  <si>
    <t>Pett.</t>
  </si>
  <si>
    <t>Punti</t>
  </si>
  <si>
    <t>Class.</t>
  </si>
  <si>
    <t>Misura</t>
  </si>
  <si>
    <t>Tempo</t>
  </si>
  <si>
    <t>1000m</t>
  </si>
  <si>
    <t>Salto in Alto</t>
  </si>
  <si>
    <t>Salto in Lungo</t>
  </si>
  <si>
    <t>Getto del peso</t>
  </si>
  <si>
    <t>Staffetta</t>
  </si>
  <si>
    <t>CLASSIFICA FINALE</t>
  </si>
  <si>
    <t>TOT</t>
  </si>
  <si>
    <r>
      <rPr>
        <sz val="14"/>
        <rFont val="Monotype Corsiva"/>
        <family val="4"/>
      </rPr>
      <t>Ministero dell’Istruzione dell’Università e della Ricerca</t>
    </r>
    <r>
      <rPr>
        <sz val="11"/>
        <rFont val="Times New Roman"/>
        <family val="1"/>
      </rPr>
      <t xml:space="preserve">
Ufficio Scolastico Regionale per la Puglia
</t>
    </r>
    <r>
      <rPr>
        <sz val="9"/>
        <rFont val="Book Antiqua"/>
        <family val="1"/>
      </rPr>
      <t>Ufficio III Ambito Territoriale per la Province di Bari/BAT - Coordinamento “Ed. Motoria, Fisica e Sp</t>
    </r>
    <r>
      <rPr>
        <i/>
        <sz val="9"/>
        <rFont val="Book Antiqua"/>
        <family val="1"/>
      </rPr>
      <t>ortiva”</t>
    </r>
  </si>
  <si>
    <t>N°</t>
  </si>
  <si>
    <t>Comune</t>
  </si>
  <si>
    <t>Scuola</t>
  </si>
  <si>
    <t>Atleta</t>
  </si>
  <si>
    <t>Data Nascita</t>
  </si>
  <si>
    <t>ALTAMURA</t>
  </si>
  <si>
    <t>MOLFETTA</t>
  </si>
  <si>
    <t>BA</t>
  </si>
  <si>
    <t>Classifica</t>
  </si>
  <si>
    <t>meno il peggiore</t>
  </si>
  <si>
    <t>100 m</t>
  </si>
  <si>
    <t>CAGNAZZI</t>
  </si>
  <si>
    <t>SALTO IN ALTO</t>
  </si>
  <si>
    <t>SALTO IN LUNGO</t>
  </si>
  <si>
    <t>GETTO DEL PESO</t>
  </si>
  <si>
    <t>STAFFETTA</t>
  </si>
  <si>
    <t>100m</t>
  </si>
  <si>
    <t>100 ost</t>
  </si>
  <si>
    <t>SERIE</t>
  </si>
  <si>
    <t>CORSIA</t>
  </si>
  <si>
    <t>misura</t>
  </si>
  <si>
    <t>100 m OSTACOLI</t>
  </si>
  <si>
    <t>MISURA CM</t>
  </si>
  <si>
    <r>
      <rPr>
        <b/>
        <sz val="10"/>
        <rFont val="Tahoma"/>
        <family val="2"/>
      </rPr>
      <t>2° Gr. allievi</t>
    </r>
    <r>
      <rPr>
        <sz val="10"/>
        <rFont val="Tahoma"/>
        <family val="2"/>
      </rPr>
      <t xml:space="preserve"> - Regione Puglia - Atletica su Pista Molfetta 17 maggio 2022</t>
    </r>
  </si>
  <si>
    <t>2° Gr. allievi - Regione Puglia - Atletica su Pista Molfetta 17 maggio 2022</t>
  </si>
  <si>
    <t>Provincia</t>
  </si>
  <si>
    <t>BR</t>
  </si>
  <si>
    <t>LE</t>
  </si>
  <si>
    <t>BAT</t>
  </si>
  <si>
    <t>FG</t>
  </si>
  <si>
    <t>TA</t>
  </si>
  <si>
    <t>IISS G FERRARIS MOLFETTA</t>
  </si>
  <si>
    <t>De Biase Damiano</t>
  </si>
  <si>
    <t>Sciancalepore Gabriele</t>
  </si>
  <si>
    <t>Altomare Nicolò</t>
  </si>
  <si>
    <t>Balice Nikita</t>
  </si>
  <si>
    <t>Aurora Luca</t>
  </si>
  <si>
    <t>Camporeale Ignazio</t>
  </si>
  <si>
    <t>De Biase /Aurora/Camporeale/Sciancalepore</t>
  </si>
  <si>
    <t>RICCIARDI LUIGI</t>
  </si>
  <si>
    <t>DENORA LORUSSO</t>
  </si>
  <si>
    <t>NUZZI ALESSANDRO</t>
  </si>
  <si>
    <t>FUSCO ROMANO PIETRO</t>
  </si>
  <si>
    <t>SANTOS SILVA MATHEUS</t>
  </si>
  <si>
    <t>INDIVIDUALISTA</t>
  </si>
  <si>
    <t>BRINDISI</t>
  </si>
  <si>
    <t>BARLETTA</t>
  </si>
  <si>
    <t>Marzella Giuseppe</t>
  </si>
  <si>
    <t>CAFIERO</t>
  </si>
  <si>
    <t>LICEI EISTEIN DA VINCI</t>
  </si>
  <si>
    <t>Piliero Martino</t>
  </si>
  <si>
    <t>Bianco Tommaso</t>
  </si>
  <si>
    <t>BERTUCCELLI NICOLO'</t>
  </si>
  <si>
    <t>DE CESARE GIOVANNI</t>
  </si>
  <si>
    <t>BRUNO COSIMO</t>
  </si>
  <si>
    <t>ZINGARELLI VALERIO</t>
  </si>
  <si>
    <t>CARLUCCIO SIMONE</t>
  </si>
  <si>
    <t>TARANTO</t>
  </si>
  <si>
    <t> IISS RIGHI TARANTO</t>
  </si>
  <si>
    <t>Liceo Siciliani di Lecce</t>
  </si>
  <si>
    <t>LECCE</t>
  </si>
  <si>
    <t>INDIRLI SAMUELE</t>
  </si>
  <si>
    <t>MAZZEO SAMUELE</t>
  </si>
  <si>
    <t>MAZZEI FEDERICO</t>
  </si>
  <si>
    <t>DE DOMINICIS GABRIELE</t>
  </si>
  <si>
    <t>CAIRO DAVIDE</t>
  </si>
  <si>
    <t>ARNESANO NOEL</t>
  </si>
  <si>
    <t>MAZZEO-DE DOMINICIS-ARNESANO-INDIRLI</t>
  </si>
  <si>
    <t>I.I.S.S. "L. da Vinci"  </t>
  </si>
  <si>
    <t xml:space="preserve"> Fasano</t>
  </si>
  <si>
    <t>PANICO ALBERTO</t>
  </si>
  <si>
    <t>LOSITO FEDERICO</t>
  </si>
  <si>
    <t>ANDRIA</t>
  </si>
  <si>
    <t>COLASANTO</t>
  </si>
  <si>
    <t>SCARPA TOMMASO</t>
  </si>
  <si>
    <t>FOGGIA</t>
  </si>
  <si>
    <t>ENRICO PALMISANO</t>
  </si>
  <si>
    <t>LICEO LANZA PERUGINI</t>
  </si>
  <si>
    <t>MARTINA FRANCA</t>
  </si>
  <si>
    <t>IISS LEONARDO DA VINCI</t>
  </si>
  <si>
    <t>CARBOTTI MARTINO</t>
  </si>
  <si>
    <t>VOCALE FRANCESCO P.</t>
  </si>
  <si>
    <t>LAIDO' ALESSIO</t>
  </si>
  <si>
    <t>SAN SEVERO</t>
  </si>
  <si>
    <t>PESTALOZZI</t>
  </si>
  <si>
    <t>CATALANO GIACOMO PIETRO</t>
  </si>
  <si>
    <t>LOCOROTONDO GABRIELE</t>
  </si>
  <si>
    <t>ALBA NICOLA</t>
  </si>
  <si>
    <t>GROTTAGLIE</t>
  </si>
  <si>
    <t>LICEO MOSCATI</t>
  </si>
  <si>
    <t>TRANI</t>
  </si>
  <si>
    <t>LICEO SCIENTIFICO V. VECCHI</t>
  </si>
  <si>
    <t>BULKU ALESSIO</t>
  </si>
  <si>
    <t>MUSICCO LUCA</t>
  </si>
  <si>
    <t>DI BISCEGLIE DAVIDE</t>
  </si>
  <si>
    <t>NERI FLAVIO</t>
  </si>
  <si>
    <t xml:space="preserve">ITIS JANNUZZI ANDRIA - </t>
  </si>
  <si>
    <t>FORTUNATO ANDREA</t>
  </si>
  <si>
    <t>FERRARIO LUCA</t>
  </si>
  <si>
    <t>MUSICCO IVAN</t>
  </si>
  <si>
    <t>ANDRA</t>
  </si>
  <si>
    <t>I.T.E.S CARAFA </t>
  </si>
  <si>
    <t>ERBETTA ALESSANDRO</t>
  </si>
  <si>
    <t xml:space="preserve">I.I.S.S. "F. CALASSO" </t>
  </si>
  <si>
    <t xml:space="preserve">I.I.S.S. "AMERIGO VESPUCCI" </t>
  </si>
  <si>
    <t>MARINI MARCO</t>
  </si>
  <si>
    <t>LICEO ART. E COREUT. "CIARDO-PELLEGRINO</t>
  </si>
  <si>
    <t>TREMO' ALESSANDRO</t>
  </si>
  <si>
    <t xml:space="preserve">   ITI ALTAMURA </t>
  </si>
  <si>
    <t>ESPOSITO GABRIELE</t>
  </si>
  <si>
    <t>CIOTTI VITTORIO</t>
  </si>
  <si>
    <t>TIRELLA ROBERTO</t>
  </si>
  <si>
    <t>COLASANTO ADOLFO</t>
  </si>
  <si>
    <t>SOLAZZO GIOUE'</t>
  </si>
  <si>
    <t>LICEO MARCONI FG</t>
  </si>
  <si>
    <t>SCARABELLO SIMONE</t>
  </si>
  <si>
    <t>ITC Giannone-Masi Fg</t>
  </si>
  <si>
    <t>MANGIONE FRANCESCO</t>
  </si>
  <si>
    <t>Einaudi FG</t>
  </si>
  <si>
    <t>VERSI SEBASTIANO</t>
  </si>
  <si>
    <t>ITC GIANNONE-MASI FG</t>
  </si>
  <si>
    <t>MAZZOLA GAETANO</t>
  </si>
  <si>
    <r>
      <t>Ministero dell’Istruzione dell’Università e della Ricerca
Ufficio Scolastico Regionale per la Puglia
Ufficio III Ambito Territoriale per la Province di Bari/BAT - Coordinamento “Ed. Motoria, Fisica e Sp</t>
    </r>
    <r>
      <rPr>
        <i/>
        <sz val="10"/>
        <rFont val="Tahoma"/>
        <family val="2"/>
      </rPr>
      <t>ortiva”</t>
    </r>
  </si>
  <si>
    <t>IISS MAJORANA</t>
  </si>
  <si>
    <t>GIGANTE FEDERICO</t>
  </si>
  <si>
    <t>PALMIERI  PAOLO</t>
  </si>
  <si>
    <t>PIREDDA MATTIA</t>
  </si>
  <si>
    <t>LAROCCA LORENZO</t>
  </si>
  <si>
    <t>LAI BRYAN</t>
  </si>
  <si>
    <t>DEVINCENZIS HIAGO</t>
  </si>
  <si>
    <t>IISS F CALASSO</t>
  </si>
  <si>
    <t>FIORENTINO MATTEO</t>
  </si>
  <si>
    <t>DA VINCI</t>
  </si>
  <si>
    <t>MAJORANA2</t>
  </si>
  <si>
    <t>BARI</t>
  </si>
  <si>
    <t>MARCONI HACK</t>
  </si>
  <si>
    <t>NICCOLO' QUINTO</t>
  </si>
  <si>
    <t>BATI</t>
  </si>
  <si>
    <t>MARCONI Hack</t>
  </si>
  <si>
    <t>BELLUCCI AUGUSTO</t>
  </si>
  <si>
    <t>MASELLI FRANCESCO</t>
  </si>
  <si>
    <t>GALASSO</t>
  </si>
  <si>
    <t>MASNADA MATTEO</t>
  </si>
  <si>
    <t>RUTIGLIANO</t>
  </si>
  <si>
    <t>ALPI MONTALE</t>
  </si>
  <si>
    <t>MISIRI FRANKO</t>
  </si>
  <si>
    <t>MASI GIANNONE</t>
  </si>
  <si>
    <t>MAZZEO FEDERICO</t>
  </si>
  <si>
    <t>MILO SALVATORE</t>
  </si>
  <si>
    <t>FERMI MONTICELLI</t>
  </si>
  <si>
    <t>LORENZO FRANCIOSO</t>
  </si>
  <si>
    <t>BRYA ETTORE</t>
  </si>
  <si>
    <t>CALASSO</t>
  </si>
  <si>
    <t>13.59</t>
  </si>
  <si>
    <t>14.01</t>
  </si>
  <si>
    <t>14.17</t>
  </si>
  <si>
    <t>14.52</t>
  </si>
  <si>
    <t>15.04</t>
  </si>
  <si>
    <t>15.65</t>
  </si>
  <si>
    <t>16.43</t>
  </si>
  <si>
    <t>18.16</t>
  </si>
  <si>
    <t>16.92</t>
  </si>
  <si>
    <t>18.87</t>
  </si>
  <si>
    <t>MANCINI GIANLUCA</t>
  </si>
  <si>
    <t>LUXEMBURG</t>
  </si>
  <si>
    <t>ACQUAVIVA DELLE FONTI</t>
  </si>
  <si>
    <t>5.92</t>
  </si>
  <si>
    <t>11.16</t>
  </si>
  <si>
    <t>9.6</t>
  </si>
  <si>
    <t>10.49</t>
  </si>
  <si>
    <t>11.02</t>
  </si>
  <si>
    <t>10.27</t>
  </si>
  <si>
    <t>2.60</t>
  </si>
  <si>
    <t>4.90</t>
  </si>
  <si>
    <t>7.79</t>
  </si>
  <si>
    <t>8.25</t>
  </si>
  <si>
    <t>11.15</t>
  </si>
  <si>
    <t>CEGLIE MESSAPICA</t>
  </si>
  <si>
    <t>AGOSTINELLI</t>
  </si>
  <si>
    <t>GALETTA EMANUELE</t>
  </si>
  <si>
    <t>BERTUCCELLI /ERBETTA/DE CESARE/ZINGARELLI</t>
  </si>
  <si>
    <t>NULLO</t>
  </si>
  <si>
    <t>MISURE</t>
  </si>
  <si>
    <t>ANGIUILANO GERARDO</t>
  </si>
  <si>
    <t>5.25</t>
  </si>
  <si>
    <t>3.90</t>
  </si>
  <si>
    <t>5.91</t>
  </si>
  <si>
    <t>5.05</t>
  </si>
  <si>
    <t>5.06</t>
  </si>
  <si>
    <t>5.6</t>
  </si>
  <si>
    <t>5.93</t>
  </si>
  <si>
    <t>5.37</t>
  </si>
  <si>
    <t>4.70</t>
  </si>
  <si>
    <t>4.13</t>
  </si>
  <si>
    <t>2.74</t>
  </si>
  <si>
    <t>SANTORO JASON</t>
  </si>
  <si>
    <t>4.40</t>
  </si>
  <si>
    <t>6.13</t>
  </si>
  <si>
    <t>2.00</t>
  </si>
  <si>
    <t>2.49</t>
  </si>
  <si>
    <t>PIGNATELLI SIMONE</t>
  </si>
  <si>
    <t>LOCOROTONDO PIETO</t>
  </si>
  <si>
    <t>11.32</t>
  </si>
  <si>
    <t>11.40</t>
  </si>
  <si>
    <t>11.82</t>
  </si>
  <si>
    <t>12.02</t>
  </si>
  <si>
    <t>12.06</t>
  </si>
  <si>
    <t>12.11</t>
  </si>
  <si>
    <t>12.86</t>
  </si>
  <si>
    <t>13.80</t>
  </si>
  <si>
    <t>14.47</t>
  </si>
  <si>
    <t>15.58</t>
  </si>
  <si>
    <t>20.24</t>
  </si>
  <si>
    <t>25.95</t>
  </si>
  <si>
    <t>21.11</t>
  </si>
  <si>
    <t>ITI ALTAMURA</t>
  </si>
  <si>
    <t>1.65</t>
  </si>
  <si>
    <t>1.55</t>
  </si>
  <si>
    <t>1.46</t>
  </si>
  <si>
    <t>1.85</t>
  </si>
  <si>
    <t>1.40</t>
  </si>
  <si>
    <t>1.61</t>
  </si>
  <si>
    <t>1.67</t>
  </si>
  <si>
    <t>1.69</t>
  </si>
  <si>
    <t>1.53</t>
  </si>
  <si>
    <t>PUNTI</t>
  </si>
  <si>
    <t>CLASSIFICA</t>
  </si>
  <si>
    <t>1.57</t>
  </si>
  <si>
    <t>2.37.05</t>
  </si>
  <si>
    <t>2.47.12</t>
  </si>
  <si>
    <t>2.48.44</t>
  </si>
  <si>
    <t>2.48.74</t>
  </si>
  <si>
    <t>2.51.11</t>
  </si>
  <si>
    <t>2.54.12</t>
  </si>
  <si>
    <t>3.04.7</t>
  </si>
  <si>
    <t>3.08.64</t>
  </si>
  <si>
    <t>3.46.23</t>
  </si>
  <si>
    <t>3.47.39</t>
  </si>
  <si>
    <t>3.58.46</t>
  </si>
  <si>
    <t>4.05.4</t>
  </si>
  <si>
    <t>4.49.71</t>
  </si>
  <si>
    <t>BULKU - MUSICCO I. - FERRARIO MUSICCO L.</t>
  </si>
  <si>
    <t>DEVINCENTIS GIGANTE PIREDDA PIGNATELLI</t>
  </si>
  <si>
    <t>CIOTTI SOLAZZO COLASNTO ESPOSITO</t>
  </si>
  <si>
    <t>45.73</t>
  </si>
  <si>
    <t>47.80</t>
  </si>
  <si>
    <t>48.08</t>
  </si>
  <si>
    <t>49.47</t>
  </si>
  <si>
    <t>50.50</t>
  </si>
  <si>
    <t>52.76</t>
  </si>
  <si>
    <r>
      <rPr>
        <sz val="14"/>
        <rFont val="Monotype Corsiva"/>
        <family val="4"/>
      </rPr>
      <t>Ministero dell’Istruzione dell’Università e della Ricerca</t>
    </r>
    <r>
      <rPr>
        <sz val="14"/>
        <rFont val="Times New Roman"/>
        <family val="1"/>
      </rPr>
      <t xml:space="preserve">
Ufficio Scolastico Regionale per la Puglia
</t>
    </r>
    <r>
      <rPr>
        <sz val="14"/>
        <rFont val="Book Antiqua"/>
        <family val="1"/>
      </rPr>
      <t>Ufficio III Ambito Territoriale per la Province di Bari/BAT - Coordinamento “Ed. Motoria, Fisica e Sp</t>
    </r>
    <r>
      <rPr>
        <i/>
        <sz val="14"/>
        <rFont val="Book Antiqua"/>
        <family val="1"/>
      </rPr>
      <t>ortiva”</t>
    </r>
  </si>
  <si>
    <r>
      <t>Ministero dell’Istruzione dell’Università e della Ricerca
Ufficio Scolastico Regionale per la Puglia
Ufficio III Ambito Territoriale per la Province di Bari/BAT - Coordinamento “Ed. Motoria, Fisica e Sp</t>
    </r>
    <r>
      <rPr>
        <i/>
        <sz val="20"/>
        <rFont val="Tahoma"/>
        <family val="2"/>
      </rPr>
      <t>ortiva”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</si>
</sst>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dd/mm/yy;@"/>
    <numFmt numFmtId="182" formatCode="d/m/yy;@"/>
    <numFmt numFmtId="187" formatCode="dd\-mm\-yyyy"/>
  </numFmts>
  <fonts count="36" x14ac:knownFonts="1">
    <font>
      <sz val="10"/>
      <name val="Arial"/>
    </font>
    <font>
      <b/>
      <sz val="9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4"/>
      <name val="Monotype Corsiva"/>
      <family val="4"/>
    </font>
    <font>
      <sz val="9"/>
      <name val="Book Antiqua"/>
      <family val="1"/>
    </font>
    <font>
      <i/>
      <sz val="9"/>
      <name val="Book Antiqua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9"/>
      <name val="Tahoma"/>
      <family val="2"/>
    </font>
    <font>
      <sz val="10"/>
      <name val="Roboto"/>
    </font>
    <font>
      <sz val="10"/>
      <name val="Calibri"/>
      <family val="2"/>
    </font>
    <font>
      <i/>
      <sz val="10"/>
      <name val="Tahoma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Book Antiqua"/>
      <family val="1"/>
    </font>
    <font>
      <i/>
      <sz val="14"/>
      <name val="Book Antiqua"/>
      <family val="1"/>
    </font>
    <font>
      <sz val="20"/>
      <name val="Tahoma"/>
      <family val="2"/>
    </font>
    <font>
      <i/>
      <sz val="20"/>
      <name val="Tahoma"/>
      <family val="2"/>
    </font>
    <font>
      <b/>
      <sz val="20"/>
      <name val="Tahoma"/>
      <family val="2"/>
    </font>
    <font>
      <sz val="20"/>
      <name val="Arial"/>
      <family val="2"/>
    </font>
    <font>
      <b/>
      <sz val="20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20"/>
      <color rgb="FF002060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2" fillId="0" borderId="0"/>
    <xf numFmtId="0" fontId="3" fillId="0" borderId="0"/>
  </cellStyleXfs>
  <cellXfs count="173">
    <xf numFmtId="0" fontId="0" fillId="0" borderId="0" xfId="0"/>
    <xf numFmtId="0" fontId="3" fillId="0" borderId="0" xfId="0" applyFont="1"/>
    <xf numFmtId="0" fontId="1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3" xfId="0" applyFont="1" applyBorder="1" applyAlignment="1">
      <alignment vertical="center" wrapText="1"/>
    </xf>
    <xf numFmtId="14" fontId="10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4" applyFont="1" applyBorder="1" applyAlignment="1">
      <alignment vertical="center" wrapText="1"/>
    </xf>
    <xf numFmtId="14" fontId="10" fillId="0" borderId="3" xfId="4" applyNumberFormat="1" applyFont="1" applyBorder="1" applyAlignment="1">
      <alignment vertical="center" wrapText="1"/>
    </xf>
    <xf numFmtId="0" fontId="10" fillId="0" borderId="3" xfId="4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8" fillId="0" borderId="3" xfId="0" applyFont="1" applyBorder="1"/>
    <xf numFmtId="0" fontId="8" fillId="0" borderId="3" xfId="0" applyFont="1" applyBorder="1" applyAlignment="1">
      <alignment vertical="center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3" xfId="3" applyFont="1" applyBorder="1" applyAlignment="1">
      <alignment wrapText="1"/>
    </xf>
    <xf numFmtId="182" fontId="8" fillId="0" borderId="3" xfId="3" applyNumberFormat="1" applyFont="1" applyBorder="1" applyAlignment="1">
      <alignment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/>
    </xf>
    <xf numFmtId="14" fontId="10" fillId="0" borderId="3" xfId="4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6" fillId="0" borderId="3" xfId="3" applyFont="1" applyBorder="1" applyAlignment="1">
      <alignment vertical="center" wrapText="1"/>
    </xf>
    <xf numFmtId="182" fontId="16" fillId="0" borderId="3" xfId="3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87" fontId="16" fillId="0" borderId="3" xfId="3" applyNumberFormat="1" applyFont="1" applyBorder="1" applyAlignment="1" applyProtection="1">
      <alignment horizontal="center" vertical="center"/>
      <protection locked="0"/>
    </xf>
    <xf numFmtId="0" fontId="16" fillId="0" borderId="3" xfId="3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178" fontId="16" fillId="0" borderId="3" xfId="3" applyNumberFormat="1" applyFont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8" fillId="0" borderId="3" xfId="0" applyNumberFormat="1" applyFont="1" applyFill="1" applyBorder="1" applyAlignment="1">
      <alignment vertical="center"/>
    </xf>
    <xf numFmtId="0" fontId="8" fillId="0" borderId="3" xfId="4" applyFont="1" applyFill="1" applyBorder="1" applyAlignment="1">
      <alignment vertical="center"/>
    </xf>
    <xf numFmtId="187" fontId="16" fillId="0" borderId="3" xfId="3" applyNumberFormat="1" applyFont="1" applyBorder="1" applyAlignment="1" applyProtection="1">
      <alignment vertical="center"/>
      <protection locked="0"/>
    </xf>
    <xf numFmtId="14" fontId="16" fillId="0" borderId="3" xfId="3" applyNumberFormat="1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vertical="center" wrapText="1"/>
      <protection locked="0"/>
    </xf>
    <xf numFmtId="178" fontId="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182" fontId="16" fillId="0" borderId="3" xfId="3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vertical="center" wrapText="1"/>
      <protection locked="0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Border="1"/>
    <xf numFmtId="0" fontId="0" fillId="0" borderId="3" xfId="0" applyBorder="1"/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8" fillId="0" borderId="3" xfId="3" applyFont="1" applyFill="1" applyBorder="1" applyAlignment="1">
      <alignment wrapText="1"/>
    </xf>
    <xf numFmtId="0" fontId="16" fillId="0" borderId="3" xfId="3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 wrapText="1"/>
    </xf>
    <xf numFmtId="182" fontId="18" fillId="0" borderId="3" xfId="3" applyNumberFormat="1" applyFont="1" applyBorder="1" applyAlignment="1">
      <alignment horizontal="center" vertical="center" wrapText="1"/>
    </xf>
    <xf numFmtId="178" fontId="9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19" fillId="0" borderId="3" xfId="0" applyFont="1" applyBorder="1" applyAlignment="1">
      <alignment vertical="center" wrapText="1"/>
    </xf>
    <xf numFmtId="0" fontId="11" fillId="0" borderId="3" xfId="0" applyFont="1" applyBorder="1"/>
    <xf numFmtId="0" fontId="11" fillId="0" borderId="3" xfId="0" applyFont="1" applyBorder="1" applyAlignment="1">
      <alignment vertical="center"/>
    </xf>
    <xf numFmtId="0" fontId="18" fillId="0" borderId="3" xfId="3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3" xfId="3" applyFont="1" applyBorder="1" applyAlignment="1">
      <alignment wrapText="1"/>
    </xf>
    <xf numFmtId="0" fontId="11" fillId="0" borderId="3" xfId="0" applyFont="1" applyFill="1" applyBorder="1" applyAlignment="1">
      <alignment vertical="center"/>
    </xf>
    <xf numFmtId="0" fontId="33" fillId="0" borderId="3" xfId="3" applyFont="1" applyBorder="1" applyAlignment="1">
      <alignment vertical="center" wrapText="1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3" xfId="3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vertical="center"/>
    </xf>
    <xf numFmtId="14" fontId="11" fillId="0" borderId="3" xfId="0" applyNumberFormat="1" applyFont="1" applyBorder="1"/>
    <xf numFmtId="178" fontId="18" fillId="0" borderId="3" xfId="3" applyNumberFormat="1" applyFont="1" applyBorder="1" applyAlignment="1">
      <alignment vertical="center" wrapText="1"/>
    </xf>
    <xf numFmtId="0" fontId="9" fillId="0" borderId="3" xfId="0" applyNumberFormat="1" applyFont="1" applyFill="1" applyBorder="1" applyAlignment="1">
      <alignment vertical="center"/>
    </xf>
    <xf numFmtId="0" fontId="34" fillId="0" borderId="3" xfId="0" applyFont="1" applyFill="1" applyBorder="1" applyAlignment="1">
      <alignment vertical="center" wrapText="1"/>
    </xf>
    <xf numFmtId="14" fontId="33" fillId="0" borderId="3" xfId="3" applyNumberFormat="1" applyFont="1" applyBorder="1" applyAlignment="1">
      <alignment vertical="center" wrapText="1"/>
    </xf>
    <xf numFmtId="14" fontId="8" fillId="0" borderId="0" xfId="0" applyNumberFormat="1" applyFont="1"/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20" fillId="0" borderId="3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1" fillId="0" borderId="3" xfId="0" applyNumberFormat="1" applyFont="1" applyFill="1" applyBorder="1" applyAlignment="1" applyProtection="1">
      <alignment vertical="center" wrapText="1"/>
      <protection locked="0"/>
    </xf>
    <xf numFmtId="178" fontId="21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3" applyFont="1" applyBorder="1" applyAlignment="1">
      <alignment wrapText="1"/>
    </xf>
    <xf numFmtId="182" fontId="20" fillId="0" borderId="3" xfId="3" applyNumberFormat="1" applyFont="1" applyBorder="1" applyAlignment="1">
      <alignment wrapText="1"/>
    </xf>
    <xf numFmtId="0" fontId="20" fillId="0" borderId="3" xfId="0" applyFont="1" applyBorder="1"/>
    <xf numFmtId="0" fontId="20" fillId="0" borderId="3" xfId="0" applyFont="1" applyBorder="1" applyAlignment="1">
      <alignment vertical="center" wrapText="1"/>
    </xf>
    <xf numFmtId="0" fontId="20" fillId="0" borderId="3" xfId="0" applyFont="1" applyFill="1" applyBorder="1"/>
    <xf numFmtId="0" fontId="22" fillId="0" borderId="3" xfId="0" applyFont="1" applyBorder="1"/>
    <xf numFmtId="0" fontId="24" fillId="0" borderId="3" xfId="0" applyFont="1" applyBorder="1" applyAlignment="1">
      <alignment vertical="center" wrapText="1"/>
    </xf>
    <xf numFmtId="14" fontId="22" fillId="0" borderId="3" xfId="0" applyNumberFormat="1" applyFont="1" applyBorder="1"/>
    <xf numFmtId="0" fontId="20" fillId="0" borderId="3" xfId="0" applyFont="1" applyFill="1" applyBorder="1" applyAlignment="1">
      <alignment horizontal="center" wrapText="1"/>
    </xf>
    <xf numFmtId="0" fontId="20" fillId="0" borderId="3" xfId="3" applyFont="1" applyFill="1" applyBorder="1" applyAlignment="1">
      <alignment wrapText="1"/>
    </xf>
    <xf numFmtId="178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3" fillId="0" borderId="3" xfId="0" applyFont="1" applyBorder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wrapText="1"/>
    </xf>
    <xf numFmtId="0" fontId="21" fillId="0" borderId="3" xfId="3" applyFont="1" applyFill="1" applyBorder="1" applyAlignment="1">
      <alignment wrapText="1"/>
    </xf>
    <xf numFmtId="14" fontId="23" fillId="0" borderId="3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29" fillId="0" borderId="3" xfId="0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3" xfId="0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/>
    </xf>
    <xf numFmtId="0" fontId="27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/>
    </xf>
    <xf numFmtId="0" fontId="27" fillId="0" borderId="3" xfId="0" applyNumberFormat="1" applyFont="1" applyFill="1" applyBorder="1" applyAlignment="1">
      <alignment vertical="center"/>
    </xf>
    <xf numFmtId="0" fontId="27" fillId="0" borderId="3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</cellXfs>
  <cellStyles count="5">
    <cellStyle name="Collegamento ipertestuale 2" xfId="1"/>
    <cellStyle name="Collegamento ipertestuale 3" xfId="2"/>
    <cellStyle name="Normale" xfId="0" builtinId="0"/>
    <cellStyle name="Normale 2" xfId="3"/>
    <cellStyle name="Normale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7"/>
  <sheetViews>
    <sheetView zoomScale="60" zoomScaleNormal="60" zoomScaleSheetLayoutView="100" workbookViewId="0">
      <selection activeCell="B14" sqref="B14"/>
    </sheetView>
  </sheetViews>
  <sheetFormatPr defaultColWidth="8.75" defaultRowHeight="12.9" x14ac:dyDescent="0.2"/>
  <cols>
    <col min="1" max="1" width="15.375" bestFit="1" customWidth="1"/>
    <col min="2" max="2" width="4.75" bestFit="1" customWidth="1"/>
    <col min="3" max="3" width="11.125" bestFit="1" customWidth="1"/>
    <col min="4" max="4" width="12.75" customWidth="1"/>
    <col min="5" max="5" width="22" bestFit="1" customWidth="1"/>
    <col min="6" max="6" width="24.25" customWidth="1"/>
    <col min="7" max="7" width="14.75" customWidth="1"/>
    <col min="8" max="8" width="9.75" customWidth="1"/>
    <col min="9" max="9" width="7" bestFit="1" customWidth="1"/>
    <col min="10" max="10" width="6.25" customWidth="1"/>
    <col min="11" max="11" width="7.75" customWidth="1"/>
    <col min="12" max="12" width="8.75" customWidth="1"/>
  </cols>
  <sheetData>
    <row r="1" spans="1:13" s="1" customFormat="1" ht="66.099999999999994" customHeight="1" x14ac:dyDescent="0.2">
      <c r="A1" s="151" t="s">
        <v>135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63"/>
      <c r="M1" s="63"/>
    </row>
    <row r="2" spans="1:13" s="1" customFormat="1" ht="19.899999999999999" customHeight="1" x14ac:dyDescent="0.2">
      <c r="A2" s="152" t="s">
        <v>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63"/>
      <c r="M2" s="63"/>
    </row>
    <row r="3" spans="1:13" s="1" customFormat="1" ht="19.899999999999999" customHeight="1" x14ac:dyDescent="0.2">
      <c r="A3" s="154" t="s">
        <v>27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63"/>
      <c r="M3" s="63"/>
    </row>
    <row r="4" spans="1:13" s="6" customFormat="1" ht="23.95" customHeight="1" x14ac:dyDescent="0.25">
      <c r="A4" s="64" t="s">
        <v>13</v>
      </c>
      <c r="B4" s="64" t="s">
        <v>0</v>
      </c>
      <c r="C4" s="64" t="s">
        <v>38</v>
      </c>
      <c r="D4" s="65" t="s">
        <v>14</v>
      </c>
      <c r="E4" s="65" t="s">
        <v>15</v>
      </c>
      <c r="F4" s="66" t="s">
        <v>16</v>
      </c>
      <c r="G4" s="67"/>
      <c r="H4" s="65" t="s">
        <v>35</v>
      </c>
      <c r="I4" s="65" t="s">
        <v>1</v>
      </c>
      <c r="J4" s="64" t="s">
        <v>2</v>
      </c>
      <c r="K4" s="61" t="s">
        <v>33</v>
      </c>
      <c r="L4" s="61" t="s">
        <v>33</v>
      </c>
      <c r="M4" s="61" t="s">
        <v>33</v>
      </c>
    </row>
    <row r="5" spans="1:13" ht="21.1" customHeight="1" x14ac:dyDescent="0.2">
      <c r="A5" s="21">
        <v>1</v>
      </c>
      <c r="B5" s="21"/>
      <c r="C5" s="23" t="s">
        <v>20</v>
      </c>
      <c r="D5" s="24" t="s">
        <v>19</v>
      </c>
      <c r="E5" s="25" t="s">
        <v>44</v>
      </c>
      <c r="F5" s="26" t="s">
        <v>50</v>
      </c>
      <c r="G5" s="27"/>
      <c r="H5" s="28" t="s">
        <v>179</v>
      </c>
      <c r="I5" s="28">
        <v>6</v>
      </c>
      <c r="J5" s="28"/>
      <c r="K5" s="18"/>
      <c r="L5" s="18"/>
      <c r="M5" s="18"/>
    </row>
    <row r="6" spans="1:13" ht="21.1" customHeight="1" x14ac:dyDescent="0.2">
      <c r="A6" s="21">
        <v>2</v>
      </c>
      <c r="B6" s="21"/>
      <c r="C6" s="23" t="s">
        <v>41</v>
      </c>
      <c r="D6" s="24" t="s">
        <v>103</v>
      </c>
      <c r="E6" s="25" t="s">
        <v>104</v>
      </c>
      <c r="F6" s="26" t="s">
        <v>112</v>
      </c>
      <c r="G6" s="27"/>
      <c r="H6" s="28" t="s">
        <v>180</v>
      </c>
      <c r="I6" s="28">
        <v>1</v>
      </c>
      <c r="J6" s="20"/>
      <c r="K6" s="18"/>
      <c r="L6" s="18"/>
      <c r="M6" s="18"/>
    </row>
    <row r="7" spans="1:13" ht="21.1" customHeight="1" x14ac:dyDescent="0.2">
      <c r="A7" s="21">
        <v>3</v>
      </c>
      <c r="B7" s="21"/>
      <c r="C7" s="23" t="s">
        <v>39</v>
      </c>
      <c r="D7" s="24" t="s">
        <v>58</v>
      </c>
      <c r="E7" s="25" t="s">
        <v>136</v>
      </c>
      <c r="F7" s="26" t="s">
        <v>141</v>
      </c>
      <c r="G7" s="27"/>
      <c r="H7" s="28">
        <v>8</v>
      </c>
      <c r="I7" s="28">
        <v>5</v>
      </c>
      <c r="J7" s="28"/>
      <c r="K7" s="18"/>
      <c r="L7" s="18"/>
      <c r="M7" s="18"/>
    </row>
    <row r="8" spans="1:13" ht="21.1" customHeight="1" x14ac:dyDescent="0.2">
      <c r="A8" s="21">
        <v>4</v>
      </c>
      <c r="B8" s="21"/>
      <c r="C8" s="23" t="s">
        <v>42</v>
      </c>
      <c r="D8" s="24" t="s">
        <v>88</v>
      </c>
      <c r="E8" s="25" t="s">
        <v>121</v>
      </c>
      <c r="F8" s="26" t="s">
        <v>160</v>
      </c>
      <c r="G8" s="27"/>
      <c r="H8" s="28" t="s">
        <v>181</v>
      </c>
      <c r="I8" s="28">
        <v>4</v>
      </c>
      <c r="J8" s="28"/>
      <c r="K8" s="18"/>
      <c r="L8" s="18"/>
      <c r="M8" s="18"/>
    </row>
    <row r="9" spans="1:13" ht="21.1" customHeight="1" x14ac:dyDescent="0.2">
      <c r="A9" s="21">
        <v>5</v>
      </c>
      <c r="B9" s="21"/>
      <c r="C9" s="23" t="s">
        <v>40</v>
      </c>
      <c r="D9" s="24" t="s">
        <v>73</v>
      </c>
      <c r="E9" s="25" t="s">
        <v>72</v>
      </c>
      <c r="F9" s="26" t="s">
        <v>79</v>
      </c>
      <c r="G9" s="27"/>
      <c r="H9" s="28" t="s">
        <v>182</v>
      </c>
      <c r="I9" s="28">
        <v>3</v>
      </c>
      <c r="J9" s="28"/>
      <c r="K9" s="18"/>
      <c r="L9" s="18"/>
      <c r="M9" s="18"/>
    </row>
    <row r="10" spans="1:13" ht="21.1" customHeight="1" x14ac:dyDescent="0.2">
      <c r="A10" s="21">
        <v>6</v>
      </c>
      <c r="B10" s="21"/>
      <c r="C10" s="23" t="s">
        <v>43</v>
      </c>
      <c r="D10" s="24" t="s">
        <v>43</v>
      </c>
      <c r="E10" s="25" t="s">
        <v>70</v>
      </c>
      <c r="F10" s="26" t="s">
        <v>115</v>
      </c>
      <c r="G10" s="27"/>
      <c r="H10" s="28" t="s">
        <v>183</v>
      </c>
      <c r="I10" s="28">
        <v>2</v>
      </c>
      <c r="J10" s="28"/>
      <c r="K10" s="18"/>
      <c r="L10" s="18"/>
      <c r="M10" s="18"/>
    </row>
    <row r="11" spans="1:13" ht="21.1" customHeight="1" x14ac:dyDescent="0.2">
      <c r="A11" s="21"/>
      <c r="B11" s="21"/>
      <c r="C11" s="23" t="s">
        <v>20</v>
      </c>
      <c r="D11" s="24" t="s">
        <v>18</v>
      </c>
      <c r="E11" s="25" t="s">
        <v>53</v>
      </c>
      <c r="F11" s="26" t="s">
        <v>54</v>
      </c>
      <c r="G11" s="27"/>
      <c r="H11" s="28" t="s">
        <v>185</v>
      </c>
      <c r="I11" s="28">
        <v>1</v>
      </c>
      <c r="J11" s="28"/>
      <c r="K11" s="30"/>
      <c r="L11" s="18"/>
      <c r="M11" s="18"/>
    </row>
    <row r="12" spans="1:13" ht="21.1" customHeight="1" x14ac:dyDescent="0.2">
      <c r="A12" s="21"/>
      <c r="B12" s="21"/>
      <c r="C12" s="23" t="s">
        <v>40</v>
      </c>
      <c r="D12" s="24" t="s">
        <v>73</v>
      </c>
      <c r="E12" s="25" t="s">
        <v>116</v>
      </c>
      <c r="F12" s="26" t="s">
        <v>161</v>
      </c>
      <c r="G12" s="27"/>
      <c r="H12" s="28" t="s">
        <v>188</v>
      </c>
      <c r="I12" s="18">
        <v>1</v>
      </c>
      <c r="J12" s="18"/>
      <c r="K12" s="18"/>
      <c r="L12" s="18"/>
      <c r="M12" s="18"/>
    </row>
    <row r="13" spans="1:13" ht="21.1" customHeight="1" x14ac:dyDescent="0.2">
      <c r="A13" s="21"/>
      <c r="B13" s="21"/>
      <c r="C13" s="23" t="s">
        <v>20</v>
      </c>
      <c r="D13" s="24" t="s">
        <v>178</v>
      </c>
      <c r="E13" s="25" t="s">
        <v>177</v>
      </c>
      <c r="F13" s="26" t="s">
        <v>176</v>
      </c>
      <c r="G13" s="27"/>
      <c r="H13" s="28">
        <v>7.95</v>
      </c>
      <c r="I13" s="71">
        <v>2</v>
      </c>
      <c r="J13" s="71"/>
      <c r="K13" s="71"/>
      <c r="L13" s="71"/>
      <c r="M13" s="71"/>
    </row>
    <row r="14" spans="1:13" x14ac:dyDescent="0.2">
      <c r="A14" s="21"/>
      <c r="B14" s="21"/>
      <c r="C14" s="23" t="s">
        <v>41</v>
      </c>
      <c r="D14" s="24" t="s">
        <v>113</v>
      </c>
      <c r="E14" s="25" t="s">
        <v>114</v>
      </c>
      <c r="F14" s="26" t="s">
        <v>84</v>
      </c>
      <c r="G14" s="27"/>
      <c r="H14" s="28" t="s">
        <v>187</v>
      </c>
      <c r="I14" s="28">
        <v>3</v>
      </c>
      <c r="J14" s="28"/>
      <c r="K14" s="30"/>
      <c r="L14" s="18"/>
      <c r="M14" s="18"/>
    </row>
    <row r="15" spans="1:13" ht="21.1" customHeight="1" x14ac:dyDescent="0.2">
      <c r="A15" s="21"/>
      <c r="B15" s="21"/>
      <c r="C15" s="23" t="s">
        <v>88</v>
      </c>
      <c r="D15" s="24" t="s">
        <v>96</v>
      </c>
      <c r="E15" s="25" t="s">
        <v>97</v>
      </c>
      <c r="F15" s="26" t="s">
        <v>95</v>
      </c>
      <c r="G15" s="27"/>
      <c r="H15" s="28" t="s">
        <v>186</v>
      </c>
      <c r="I15" s="28">
        <v>4</v>
      </c>
      <c r="J15" s="28"/>
      <c r="K15" s="30"/>
      <c r="L15" s="18"/>
      <c r="M15" s="18"/>
    </row>
    <row r="16" spans="1:13" x14ac:dyDescent="0.2">
      <c r="A16" s="21" t="s">
        <v>57</v>
      </c>
      <c r="B16" s="21"/>
      <c r="C16" s="23" t="s">
        <v>20</v>
      </c>
      <c r="D16" s="24" t="s">
        <v>19</v>
      </c>
      <c r="E16" s="25" t="s">
        <v>62</v>
      </c>
      <c r="F16" s="26" t="s">
        <v>63</v>
      </c>
      <c r="G16" s="27"/>
      <c r="H16" s="28" t="s">
        <v>184</v>
      </c>
      <c r="I16" s="18"/>
      <c r="J16" s="18"/>
      <c r="K16" s="18"/>
      <c r="L16" s="18"/>
      <c r="M16" s="18"/>
    </row>
    <row r="17" spans="1:13" x14ac:dyDescent="0.2">
      <c r="A17" s="21" t="s">
        <v>57</v>
      </c>
      <c r="B17" s="21"/>
      <c r="C17" s="23" t="s">
        <v>39</v>
      </c>
      <c r="D17" s="24" t="s">
        <v>58</v>
      </c>
      <c r="E17" s="25" t="s">
        <v>162</v>
      </c>
      <c r="F17" s="26" t="s">
        <v>163</v>
      </c>
      <c r="G17" s="27"/>
      <c r="H17" s="28" t="s">
        <v>189</v>
      </c>
      <c r="I17" s="18"/>
      <c r="J17" s="18"/>
      <c r="K17" s="18"/>
      <c r="L17" s="18"/>
      <c r="M17" s="18"/>
    </row>
  </sheetData>
  <mergeCells count="3">
    <mergeCell ref="A1:K1"/>
    <mergeCell ref="A2:K2"/>
    <mergeCell ref="A3:K3"/>
  </mergeCells>
  <pageMargins left="0.19685039370078741" right="0.19685039370078741" top="0.27559055118110237" bottom="0.27559055118110237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7"/>
  <sheetViews>
    <sheetView zoomScale="70" zoomScaleNormal="70" zoomScaleSheetLayoutView="100" workbookViewId="0">
      <selection activeCell="A11" sqref="A11:A16"/>
    </sheetView>
  </sheetViews>
  <sheetFormatPr defaultColWidth="8.75" defaultRowHeight="12.9" x14ac:dyDescent="0.2"/>
  <cols>
    <col min="1" max="1" width="15.75" bestFit="1" customWidth="1"/>
    <col min="2" max="2" width="5.625" bestFit="1" customWidth="1"/>
    <col min="3" max="3" width="4.25" customWidth="1"/>
    <col min="4" max="4" width="12.75" customWidth="1"/>
    <col min="5" max="5" width="22" bestFit="1" customWidth="1"/>
    <col min="6" max="6" width="25.75" customWidth="1"/>
    <col min="7" max="7" width="14.75" customWidth="1"/>
    <col min="8" max="8" width="9.75" customWidth="1"/>
    <col min="9" max="9" width="7.75" customWidth="1"/>
    <col min="10" max="11" width="6.25" customWidth="1"/>
    <col min="12" max="12" width="8.75" customWidth="1"/>
    <col min="17" max="17" width="38" bestFit="1" customWidth="1"/>
    <col min="19" max="19" width="11.125" bestFit="1" customWidth="1"/>
  </cols>
  <sheetData>
    <row r="1" spans="1:18" s="1" customFormat="1" ht="66.099999999999994" customHeight="1" x14ac:dyDescent="0.2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8" s="1" customFormat="1" ht="19.899999999999999" customHeight="1" x14ac:dyDescent="0.2">
      <c r="A2" s="153" t="s">
        <v>36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8" s="1" customFormat="1" ht="19.899999999999999" customHeight="1" x14ac:dyDescent="0.2">
      <c r="A3" s="154" t="s">
        <v>23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8" s="6" customFormat="1" ht="23.95" customHeight="1" thickBot="1" x14ac:dyDescent="0.3">
      <c r="A4" s="3" t="s">
        <v>13</v>
      </c>
      <c r="B4" s="3" t="s">
        <v>0</v>
      </c>
      <c r="C4" s="3" t="s">
        <v>38</v>
      </c>
      <c r="D4" s="4" t="s">
        <v>14</v>
      </c>
      <c r="E4" s="4" t="s">
        <v>15</v>
      </c>
      <c r="F4" s="7" t="s">
        <v>16</v>
      </c>
      <c r="G4" s="5"/>
      <c r="H4" s="4" t="s">
        <v>4</v>
      </c>
      <c r="I4" s="4" t="s">
        <v>1</v>
      </c>
      <c r="J4" s="3" t="s">
        <v>2</v>
      </c>
      <c r="K4" s="10" t="s">
        <v>31</v>
      </c>
      <c r="L4" s="10" t="s">
        <v>32</v>
      </c>
    </row>
    <row r="5" spans="1:18" ht="21.1" customHeight="1" thickBot="1" x14ac:dyDescent="0.25">
      <c r="A5" s="44">
        <v>1</v>
      </c>
      <c r="B5" s="8">
        <v>580</v>
      </c>
      <c r="C5" s="44" t="s">
        <v>20</v>
      </c>
      <c r="D5" s="8" t="s">
        <v>19</v>
      </c>
      <c r="E5" s="45" t="s">
        <v>44</v>
      </c>
      <c r="F5" s="36" t="s">
        <v>45</v>
      </c>
      <c r="G5" s="37"/>
      <c r="H5" s="46" t="s">
        <v>219</v>
      </c>
      <c r="I5" s="46">
        <v>4</v>
      </c>
      <c r="J5" s="46">
        <v>5</v>
      </c>
      <c r="K5" s="38"/>
      <c r="L5" s="38"/>
      <c r="P5" s="16"/>
      <c r="Q5" s="17"/>
      <c r="R5" s="17"/>
    </row>
    <row r="6" spans="1:18" ht="21.1" customHeight="1" x14ac:dyDescent="0.2">
      <c r="A6" s="44">
        <v>2</v>
      </c>
      <c r="B6" s="8">
        <v>573</v>
      </c>
      <c r="C6" s="47" t="s">
        <v>41</v>
      </c>
      <c r="D6" s="13" t="s">
        <v>103</v>
      </c>
      <c r="E6" s="13" t="s">
        <v>104</v>
      </c>
      <c r="F6" s="13" t="s">
        <v>105</v>
      </c>
      <c r="G6" s="14"/>
      <c r="H6" s="46" t="s">
        <v>218</v>
      </c>
      <c r="I6" s="46">
        <v>3</v>
      </c>
      <c r="J6" s="39">
        <v>4</v>
      </c>
      <c r="K6" s="38"/>
      <c r="L6" s="38"/>
    </row>
    <row r="7" spans="1:18" ht="21.1" customHeight="1" x14ac:dyDescent="0.2">
      <c r="A7" s="44">
        <v>3</v>
      </c>
      <c r="B7" s="8">
        <v>482</v>
      </c>
      <c r="C7" s="44" t="s">
        <v>39</v>
      </c>
      <c r="D7" s="8" t="s">
        <v>58</v>
      </c>
      <c r="E7" s="8" t="s">
        <v>136</v>
      </c>
      <c r="F7" s="8" t="s">
        <v>213</v>
      </c>
      <c r="G7" s="9"/>
      <c r="H7" s="46" t="s">
        <v>215</v>
      </c>
      <c r="I7" s="46">
        <v>1</v>
      </c>
      <c r="J7" s="46">
        <v>1</v>
      </c>
      <c r="K7" s="38"/>
      <c r="L7" s="38"/>
    </row>
    <row r="8" spans="1:18" ht="21.1" customHeight="1" x14ac:dyDescent="0.2">
      <c r="A8" s="44">
        <v>4</v>
      </c>
      <c r="B8" s="8">
        <v>494</v>
      </c>
      <c r="C8" s="44" t="s">
        <v>42</v>
      </c>
      <c r="D8" s="8" t="s">
        <v>88</v>
      </c>
      <c r="E8" s="45" t="s">
        <v>121</v>
      </c>
      <c r="F8" s="8" t="s">
        <v>122</v>
      </c>
      <c r="G8" s="9"/>
      <c r="H8" s="46" t="s">
        <v>216</v>
      </c>
      <c r="I8" s="46">
        <v>2</v>
      </c>
      <c r="J8" s="46">
        <v>2</v>
      </c>
      <c r="K8" s="38"/>
      <c r="L8" s="38"/>
    </row>
    <row r="9" spans="1:18" ht="21.1" customHeight="1" x14ac:dyDescent="0.2">
      <c r="A9" s="44">
        <v>5</v>
      </c>
      <c r="B9" s="8">
        <v>495</v>
      </c>
      <c r="C9" s="44" t="s">
        <v>40</v>
      </c>
      <c r="D9" s="8" t="s">
        <v>73</v>
      </c>
      <c r="E9" s="45" t="s">
        <v>72</v>
      </c>
      <c r="F9" s="36" t="s">
        <v>74</v>
      </c>
      <c r="G9" s="48"/>
      <c r="H9" s="46" t="s">
        <v>220</v>
      </c>
      <c r="I9" s="46">
        <v>5</v>
      </c>
      <c r="J9" s="46">
        <v>6</v>
      </c>
      <c r="K9" s="38"/>
      <c r="L9" s="38"/>
    </row>
    <row r="10" spans="1:18" ht="21.1" customHeight="1" x14ac:dyDescent="0.2">
      <c r="A10" s="44">
        <v>6</v>
      </c>
      <c r="B10" s="8">
        <v>546</v>
      </c>
      <c r="C10" s="44" t="s">
        <v>43</v>
      </c>
      <c r="D10" s="8" t="s">
        <v>70</v>
      </c>
      <c r="E10" s="45" t="s">
        <v>71</v>
      </c>
      <c r="F10" s="36" t="s">
        <v>65</v>
      </c>
      <c r="G10" s="49"/>
      <c r="H10" s="46" t="s">
        <v>221</v>
      </c>
      <c r="I10" s="46">
        <v>6</v>
      </c>
      <c r="J10" s="46">
        <v>7</v>
      </c>
      <c r="K10" s="42"/>
      <c r="L10" s="42"/>
    </row>
    <row r="11" spans="1:18" s="2" customFormat="1" ht="21.1" customHeight="1" x14ac:dyDescent="0.25">
      <c r="A11" s="83"/>
      <c r="B11" s="83">
        <v>1437</v>
      </c>
      <c r="C11" s="93" t="s">
        <v>20</v>
      </c>
      <c r="D11" s="81" t="s">
        <v>18</v>
      </c>
      <c r="E11" s="81" t="s">
        <v>24</v>
      </c>
      <c r="F11" s="84" t="s">
        <v>55</v>
      </c>
      <c r="G11" s="95"/>
      <c r="H11" s="83" t="s">
        <v>227</v>
      </c>
      <c r="I11" s="96">
        <v>1</v>
      </c>
      <c r="J11" s="97"/>
      <c r="K11" s="83"/>
      <c r="L11" s="83"/>
    </row>
    <row r="12" spans="1:18" s="2" customFormat="1" ht="13.6" x14ac:dyDescent="0.25">
      <c r="A12" s="87"/>
      <c r="B12" s="83">
        <v>1425</v>
      </c>
      <c r="C12" s="84" t="s">
        <v>42</v>
      </c>
      <c r="D12" s="84" t="s">
        <v>96</v>
      </c>
      <c r="E12" s="84" t="s">
        <v>97</v>
      </c>
      <c r="F12" s="88" t="s">
        <v>94</v>
      </c>
      <c r="G12" s="98"/>
      <c r="H12" s="83" t="s">
        <v>222</v>
      </c>
      <c r="I12" s="83">
        <v>1</v>
      </c>
      <c r="J12" s="83"/>
      <c r="K12" s="83"/>
      <c r="L12" s="83"/>
    </row>
    <row r="13" spans="1:18" x14ac:dyDescent="0.2">
      <c r="A13" s="38"/>
      <c r="B13" s="38">
        <v>1424</v>
      </c>
      <c r="C13" s="44" t="s">
        <v>40</v>
      </c>
      <c r="D13" s="38" t="s">
        <v>73</v>
      </c>
      <c r="E13" s="33" t="s">
        <v>116</v>
      </c>
      <c r="F13" s="33" t="s">
        <v>118</v>
      </c>
      <c r="G13" s="33"/>
      <c r="H13" s="38" t="s">
        <v>224</v>
      </c>
      <c r="I13" s="38">
        <v>3</v>
      </c>
      <c r="J13" s="38"/>
      <c r="K13" s="38"/>
      <c r="L13" s="38"/>
    </row>
    <row r="14" spans="1:18" x14ac:dyDescent="0.2">
      <c r="A14" s="39"/>
      <c r="B14" s="39">
        <v>1459</v>
      </c>
      <c r="C14" s="44" t="s">
        <v>20</v>
      </c>
      <c r="D14" s="39" t="s">
        <v>147</v>
      </c>
      <c r="E14" s="39" t="s">
        <v>148</v>
      </c>
      <c r="F14" s="39" t="s">
        <v>149</v>
      </c>
      <c r="G14" s="70"/>
      <c r="H14" s="80" t="s">
        <v>223</v>
      </c>
      <c r="I14" s="71">
        <v>2</v>
      </c>
      <c r="J14" s="71"/>
      <c r="K14" s="71"/>
      <c r="L14" s="71"/>
    </row>
    <row r="15" spans="1:18" ht="13.6" x14ac:dyDescent="0.2">
      <c r="A15" s="38"/>
      <c r="B15" s="44">
        <v>1417</v>
      </c>
      <c r="C15" s="44" t="s">
        <v>43</v>
      </c>
      <c r="D15" s="44" t="s">
        <v>101</v>
      </c>
      <c r="E15" s="44" t="s">
        <v>102</v>
      </c>
      <c r="F15" s="36" t="s">
        <v>100</v>
      </c>
      <c r="G15" s="43"/>
      <c r="H15" s="36" t="s">
        <v>226</v>
      </c>
      <c r="I15" s="71">
        <v>2</v>
      </c>
      <c r="J15" s="38"/>
      <c r="K15" s="38"/>
      <c r="L15" s="38"/>
    </row>
    <row r="16" spans="1:18" s="2" customFormat="1" ht="13.6" x14ac:dyDescent="0.25">
      <c r="A16" s="83"/>
      <c r="B16" s="83">
        <v>1426</v>
      </c>
      <c r="C16" s="93" t="s">
        <v>42</v>
      </c>
      <c r="D16" s="83" t="s">
        <v>88</v>
      </c>
      <c r="E16" s="83" t="s">
        <v>129</v>
      </c>
      <c r="F16" s="83" t="s">
        <v>130</v>
      </c>
      <c r="G16" s="83"/>
      <c r="H16" s="83" t="s">
        <v>225</v>
      </c>
      <c r="I16" s="83">
        <v>1</v>
      </c>
      <c r="J16" s="83"/>
      <c r="K16" s="83"/>
      <c r="L16" s="83"/>
    </row>
    <row r="17" spans="1:12" x14ac:dyDescent="0.2">
      <c r="A17" s="39" t="s">
        <v>57</v>
      </c>
      <c r="B17" s="39">
        <v>1451</v>
      </c>
      <c r="C17" s="44" t="s">
        <v>43</v>
      </c>
      <c r="D17" s="39" t="s">
        <v>91</v>
      </c>
      <c r="E17" s="39" t="s">
        <v>146</v>
      </c>
      <c r="F17" s="39" t="s">
        <v>214</v>
      </c>
      <c r="G17" s="70"/>
      <c r="H17" s="80" t="s">
        <v>217</v>
      </c>
      <c r="I17" s="71"/>
      <c r="J17" s="71">
        <v>3</v>
      </c>
      <c r="K17" s="71"/>
      <c r="L17" s="71"/>
    </row>
  </sheetData>
  <mergeCells count="3">
    <mergeCell ref="A2:K2"/>
    <mergeCell ref="A1:K1"/>
    <mergeCell ref="A3:K3"/>
  </mergeCells>
  <phoneticPr fontId="2" type="noConversion"/>
  <pageMargins left="0.19685039370078741" right="0.19685039370078741" top="0.27559055118110237" bottom="0.27559055118110237" header="0" footer="0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4"/>
  <sheetViews>
    <sheetView topLeftCell="A2" zoomScale="70" zoomScaleNormal="70" zoomScaleSheetLayoutView="100" workbookViewId="0">
      <selection activeCell="G4" sqref="G4:G14"/>
    </sheetView>
  </sheetViews>
  <sheetFormatPr defaultColWidth="8.75" defaultRowHeight="12.9" x14ac:dyDescent="0.2"/>
  <cols>
    <col min="1" max="1" width="15.75" bestFit="1" customWidth="1"/>
    <col min="2" max="2" width="10" customWidth="1"/>
    <col min="3" max="3" width="4.25" customWidth="1"/>
    <col min="4" max="4" width="12.75" customWidth="1"/>
    <col min="5" max="5" width="22" bestFit="1" customWidth="1"/>
    <col min="6" max="6" width="30" customWidth="1"/>
    <col min="7" max="7" width="13.125" bestFit="1" customWidth="1"/>
    <col min="8" max="8" width="9.75" customWidth="1"/>
    <col min="9" max="9" width="7.75" customWidth="1"/>
    <col min="10" max="11" width="6.25" customWidth="1"/>
    <col min="12" max="12" width="8.75" customWidth="1"/>
  </cols>
  <sheetData>
    <row r="1" spans="1:12" s="1" customFormat="1" ht="66.099999999999994" customHeight="1" x14ac:dyDescent="0.2">
      <c r="A1" s="158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2" s="1" customFormat="1" ht="19.899999999999999" customHeight="1" x14ac:dyDescent="0.2">
      <c r="A2" s="152" t="s">
        <v>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54"/>
    </row>
    <row r="3" spans="1:12" s="1" customFormat="1" ht="19.899999999999999" customHeight="1" x14ac:dyDescent="0.2">
      <c r="A3" s="152" t="s">
        <v>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54"/>
    </row>
    <row r="4" spans="1:12" s="6" customFormat="1" ht="23.95" customHeight="1" x14ac:dyDescent="0.25">
      <c r="A4" s="50" t="s">
        <v>13</v>
      </c>
      <c r="B4" s="50" t="s">
        <v>0</v>
      </c>
      <c r="C4" s="50" t="s">
        <v>38</v>
      </c>
      <c r="D4" s="51" t="s">
        <v>14</v>
      </c>
      <c r="E4" s="51" t="s">
        <v>15</v>
      </c>
      <c r="F4" s="55" t="s">
        <v>16</v>
      </c>
      <c r="G4" s="53"/>
      <c r="H4" s="51" t="s">
        <v>4</v>
      </c>
      <c r="I4" s="51" t="s">
        <v>1</v>
      </c>
      <c r="J4" s="50" t="s">
        <v>2</v>
      </c>
      <c r="K4" s="56" t="s">
        <v>31</v>
      </c>
      <c r="L4" s="56" t="s">
        <v>32</v>
      </c>
    </row>
    <row r="5" spans="1:12" ht="21.1" customHeight="1" x14ac:dyDescent="0.2">
      <c r="A5" s="21">
        <v>1</v>
      </c>
      <c r="B5" s="34">
        <v>579</v>
      </c>
      <c r="C5" s="21" t="s">
        <v>20</v>
      </c>
      <c r="D5" s="34" t="s">
        <v>19</v>
      </c>
      <c r="E5" s="35" t="s">
        <v>44</v>
      </c>
      <c r="F5" s="41" t="s">
        <v>46</v>
      </c>
      <c r="G5" s="57"/>
      <c r="H5" s="28" t="s">
        <v>169</v>
      </c>
      <c r="I5" s="28">
        <v>2</v>
      </c>
      <c r="J5" s="28">
        <v>4</v>
      </c>
      <c r="K5" s="54"/>
      <c r="L5" s="54"/>
    </row>
    <row r="6" spans="1:12" ht="21.1" customHeight="1" x14ac:dyDescent="0.2">
      <c r="A6" s="21">
        <v>2</v>
      </c>
      <c r="B6" s="34">
        <v>483</v>
      </c>
      <c r="C6" s="29" t="s">
        <v>41</v>
      </c>
      <c r="D6" s="15" t="s">
        <v>103</v>
      </c>
      <c r="E6" s="15" t="s">
        <v>104</v>
      </c>
      <c r="F6" s="15" t="s">
        <v>106</v>
      </c>
      <c r="G6" s="31"/>
      <c r="H6" s="54" t="s">
        <v>172</v>
      </c>
      <c r="I6" s="28">
        <v>4</v>
      </c>
      <c r="J6" s="58">
        <v>7</v>
      </c>
      <c r="K6" s="54"/>
      <c r="L6" s="54"/>
    </row>
    <row r="7" spans="1:12" ht="21.1" customHeight="1" x14ac:dyDescent="0.2">
      <c r="A7" s="21">
        <v>3</v>
      </c>
      <c r="B7" s="34">
        <v>481</v>
      </c>
      <c r="C7" s="44" t="s">
        <v>39</v>
      </c>
      <c r="D7" s="8" t="s">
        <v>58</v>
      </c>
      <c r="E7" s="8" t="s">
        <v>136</v>
      </c>
      <c r="F7" s="54" t="s">
        <v>137</v>
      </c>
      <c r="G7" s="72"/>
      <c r="H7" s="54" t="s">
        <v>167</v>
      </c>
      <c r="I7" s="28">
        <v>1</v>
      </c>
      <c r="J7" s="58">
        <v>2</v>
      </c>
      <c r="K7" s="54"/>
      <c r="L7" s="54"/>
    </row>
    <row r="8" spans="1:12" ht="21.1" customHeight="1" x14ac:dyDescent="0.2">
      <c r="A8" s="21">
        <v>4</v>
      </c>
      <c r="B8" s="34">
        <v>493</v>
      </c>
      <c r="C8" s="21" t="s">
        <v>42</v>
      </c>
      <c r="D8" s="34" t="s">
        <v>88</v>
      </c>
      <c r="E8" s="35" t="s">
        <v>121</v>
      </c>
      <c r="F8" s="54" t="s">
        <v>123</v>
      </c>
      <c r="G8" s="32"/>
      <c r="H8" s="54" t="s">
        <v>171</v>
      </c>
      <c r="I8" s="28">
        <v>3</v>
      </c>
      <c r="J8" s="28">
        <v>6</v>
      </c>
      <c r="K8" s="54"/>
      <c r="L8" s="54"/>
    </row>
    <row r="9" spans="1:12" ht="21.1" customHeight="1" x14ac:dyDescent="0.2">
      <c r="A9" s="21">
        <v>5</v>
      </c>
      <c r="B9" s="34">
        <v>497</v>
      </c>
      <c r="C9" s="34" t="s">
        <v>40</v>
      </c>
      <c r="D9" s="34" t="s">
        <v>73</v>
      </c>
      <c r="E9" s="35" t="s">
        <v>72</v>
      </c>
      <c r="F9" s="41" t="s">
        <v>75</v>
      </c>
      <c r="G9" s="40"/>
      <c r="H9" s="54" t="s">
        <v>175</v>
      </c>
      <c r="I9" s="28">
        <v>6</v>
      </c>
      <c r="J9" s="28">
        <v>10</v>
      </c>
      <c r="K9" s="54"/>
      <c r="L9" s="54"/>
    </row>
    <row r="10" spans="1:12" ht="21.1" customHeight="1" x14ac:dyDescent="0.2">
      <c r="A10" s="21">
        <v>6</v>
      </c>
      <c r="B10" s="34">
        <v>548</v>
      </c>
      <c r="C10" s="34" t="s">
        <v>43</v>
      </c>
      <c r="D10" s="34" t="s">
        <v>70</v>
      </c>
      <c r="E10" s="35" t="s">
        <v>71</v>
      </c>
      <c r="F10" s="41" t="s">
        <v>66</v>
      </c>
      <c r="G10" s="40"/>
      <c r="H10" s="54" t="s">
        <v>173</v>
      </c>
      <c r="I10" s="28">
        <v>5</v>
      </c>
      <c r="J10" s="28">
        <v>9</v>
      </c>
      <c r="K10" s="56"/>
      <c r="L10" s="56"/>
    </row>
    <row r="11" spans="1:12" ht="21.1" customHeight="1" x14ac:dyDescent="0.2">
      <c r="A11" s="54" t="s">
        <v>57</v>
      </c>
      <c r="B11" s="21">
        <v>544</v>
      </c>
      <c r="C11" s="21" t="s">
        <v>42</v>
      </c>
      <c r="D11" s="21" t="s">
        <v>88</v>
      </c>
      <c r="E11" s="21" t="s">
        <v>90</v>
      </c>
      <c r="F11" s="41" t="s">
        <v>89</v>
      </c>
      <c r="G11" s="57"/>
      <c r="H11" s="30" t="s">
        <v>170</v>
      </c>
      <c r="I11" s="28"/>
      <c r="J11" s="28">
        <v>5</v>
      </c>
      <c r="K11" s="54"/>
      <c r="L11" s="54"/>
    </row>
    <row r="12" spans="1:12" s="2" customFormat="1" ht="21.1" customHeight="1" x14ac:dyDescent="0.25">
      <c r="A12" s="76" t="s">
        <v>57</v>
      </c>
      <c r="B12" s="12">
        <v>545</v>
      </c>
      <c r="C12" s="12" t="s">
        <v>43</v>
      </c>
      <c r="D12" s="12" t="s">
        <v>101</v>
      </c>
      <c r="E12" s="12" t="s">
        <v>102</v>
      </c>
      <c r="F12" s="77" t="s">
        <v>98</v>
      </c>
      <c r="G12" s="78"/>
      <c r="H12" s="79" t="s">
        <v>166</v>
      </c>
      <c r="I12" s="69"/>
      <c r="J12" s="69">
        <v>1</v>
      </c>
      <c r="K12" s="69"/>
      <c r="L12" s="76"/>
    </row>
    <row r="13" spans="1:12" x14ac:dyDescent="0.2">
      <c r="A13" s="58" t="s">
        <v>57</v>
      </c>
      <c r="B13" s="21">
        <v>1457</v>
      </c>
      <c r="C13" s="21" t="s">
        <v>20</v>
      </c>
      <c r="D13" s="21" t="s">
        <v>150</v>
      </c>
      <c r="E13" s="54" t="s">
        <v>151</v>
      </c>
      <c r="F13" s="54" t="s">
        <v>152</v>
      </c>
      <c r="G13" s="59"/>
      <c r="H13" s="30" t="s">
        <v>168</v>
      </c>
      <c r="I13" s="28"/>
      <c r="J13" s="28">
        <v>3</v>
      </c>
      <c r="K13" s="28"/>
      <c r="L13" s="54"/>
    </row>
    <row r="14" spans="1:12" ht="13.6" x14ac:dyDescent="0.2">
      <c r="A14" s="58" t="s">
        <v>57</v>
      </c>
      <c r="B14" s="21">
        <v>543</v>
      </c>
      <c r="C14" s="21" t="s">
        <v>40</v>
      </c>
      <c r="D14" s="21" t="s">
        <v>73</v>
      </c>
      <c r="E14" s="21" t="s">
        <v>165</v>
      </c>
      <c r="F14" s="75" t="s">
        <v>164</v>
      </c>
      <c r="G14" s="70"/>
      <c r="H14" s="80" t="s">
        <v>174</v>
      </c>
      <c r="I14" s="71"/>
      <c r="J14" s="71">
        <v>8</v>
      </c>
      <c r="K14" s="71"/>
      <c r="L14" s="71"/>
    </row>
  </sheetData>
  <mergeCells count="3">
    <mergeCell ref="A1:K1"/>
    <mergeCell ref="A2:K2"/>
    <mergeCell ref="A3:K3"/>
  </mergeCells>
  <pageMargins left="0.19685039370078741" right="0.19685039370078741" top="0.27559055118110237" bottom="0.27559055118110237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7"/>
  <sheetViews>
    <sheetView tabSelected="1" zoomScale="60" zoomScaleNormal="60" zoomScaleSheetLayoutView="100" workbookViewId="0">
      <selection activeCell="A12" sqref="A12:A15"/>
    </sheetView>
  </sheetViews>
  <sheetFormatPr defaultColWidth="8.75" defaultRowHeight="12.9" x14ac:dyDescent="0.2"/>
  <cols>
    <col min="1" max="1" width="15.375" bestFit="1" customWidth="1"/>
    <col min="2" max="2" width="6.625" bestFit="1" customWidth="1"/>
    <col min="3" max="3" width="11.125" bestFit="1" customWidth="1"/>
    <col min="4" max="4" width="12.75" customWidth="1"/>
    <col min="5" max="5" width="22" bestFit="1" customWidth="1"/>
    <col min="6" max="6" width="27.75" customWidth="1"/>
    <col min="7" max="7" width="12.375" customWidth="1"/>
    <col min="8" max="8" width="9.75" customWidth="1"/>
    <col min="9" max="9" width="7.75" customWidth="1"/>
    <col min="10" max="11" width="6.25" customWidth="1"/>
    <col min="12" max="12" width="8.75" customWidth="1"/>
  </cols>
  <sheetData>
    <row r="1" spans="1:12" s="1" customFormat="1" ht="66.099999999999994" customHeight="1" x14ac:dyDescent="0.2">
      <c r="A1" s="159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8"/>
    </row>
    <row r="2" spans="1:12" s="1" customFormat="1" ht="19.899999999999999" customHeight="1" x14ac:dyDescent="0.2">
      <c r="A2" s="152" t="s">
        <v>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8"/>
    </row>
    <row r="3" spans="1:12" s="1" customFormat="1" ht="19.899999999999999" customHeight="1" x14ac:dyDescent="0.2">
      <c r="A3" s="152">
        <v>1000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8"/>
    </row>
    <row r="4" spans="1:12" s="6" customFormat="1" ht="23.95" customHeight="1" x14ac:dyDescent="0.25">
      <c r="A4" s="50" t="s">
        <v>13</v>
      </c>
      <c r="B4" s="50" t="s">
        <v>0</v>
      </c>
      <c r="C4" s="50" t="s">
        <v>38</v>
      </c>
      <c r="D4" s="51" t="s">
        <v>14</v>
      </c>
      <c r="E4" s="51" t="s">
        <v>15</v>
      </c>
      <c r="F4" s="52" t="s">
        <v>16</v>
      </c>
      <c r="G4" s="53"/>
      <c r="H4" s="51" t="s">
        <v>4</v>
      </c>
      <c r="I4" s="51" t="s">
        <v>1</v>
      </c>
      <c r="J4" s="50" t="s">
        <v>2</v>
      </c>
      <c r="K4" s="60" t="s">
        <v>31</v>
      </c>
      <c r="L4" s="60" t="s">
        <v>32</v>
      </c>
    </row>
    <row r="5" spans="1:12" ht="21.1" customHeight="1" x14ac:dyDescent="0.2">
      <c r="A5" s="21">
        <v>1</v>
      </c>
      <c r="B5" s="19">
        <v>575</v>
      </c>
      <c r="C5" s="23" t="s">
        <v>20</v>
      </c>
      <c r="D5" s="24" t="s">
        <v>19</v>
      </c>
      <c r="E5" s="25" t="s">
        <v>44</v>
      </c>
      <c r="F5" s="26" t="s">
        <v>47</v>
      </c>
      <c r="G5" s="27"/>
      <c r="H5" s="28" t="s">
        <v>245</v>
      </c>
      <c r="I5" s="28">
        <v>3</v>
      </c>
      <c r="J5" s="28"/>
      <c r="K5" s="18"/>
      <c r="L5" s="18"/>
    </row>
    <row r="6" spans="1:12" ht="21.1" customHeight="1" x14ac:dyDescent="0.2">
      <c r="A6" s="21">
        <v>2</v>
      </c>
      <c r="B6" s="19">
        <v>486</v>
      </c>
      <c r="C6" s="23" t="s">
        <v>41</v>
      </c>
      <c r="D6" s="24" t="s">
        <v>103</v>
      </c>
      <c r="E6" s="25" t="s">
        <v>104</v>
      </c>
      <c r="F6" s="26" t="s">
        <v>107</v>
      </c>
      <c r="G6" s="27"/>
      <c r="H6" s="28" t="s">
        <v>243</v>
      </c>
      <c r="I6" s="28">
        <v>1</v>
      </c>
      <c r="J6" s="20">
        <v>3</v>
      </c>
      <c r="K6" s="18"/>
      <c r="L6" s="18"/>
    </row>
    <row r="7" spans="1:12" ht="21.1" customHeight="1" x14ac:dyDescent="0.2">
      <c r="A7" s="21">
        <v>3</v>
      </c>
      <c r="B7" s="19">
        <v>496</v>
      </c>
      <c r="C7" s="44" t="s">
        <v>39</v>
      </c>
      <c r="D7" s="8" t="s">
        <v>58</v>
      </c>
      <c r="E7" s="8" t="s">
        <v>136</v>
      </c>
      <c r="F7" s="26" t="s">
        <v>138</v>
      </c>
      <c r="G7" s="27"/>
      <c r="H7" s="1" t="s">
        <v>247</v>
      </c>
      <c r="I7">
        <v>5</v>
      </c>
      <c r="K7" s="18"/>
      <c r="L7" s="18"/>
    </row>
    <row r="8" spans="1:12" ht="21.1" customHeight="1" x14ac:dyDescent="0.2">
      <c r="A8" s="21">
        <v>4</v>
      </c>
      <c r="B8" s="19">
        <v>492</v>
      </c>
      <c r="C8" s="23" t="s">
        <v>42</v>
      </c>
      <c r="D8" s="24" t="s">
        <v>88</v>
      </c>
      <c r="E8" s="25" t="s">
        <v>121</v>
      </c>
      <c r="F8" s="26" t="s">
        <v>124</v>
      </c>
      <c r="G8" s="27"/>
      <c r="H8" s="28" t="s">
        <v>244</v>
      </c>
      <c r="I8" s="28">
        <v>2</v>
      </c>
      <c r="J8" s="28">
        <v>4</v>
      </c>
      <c r="K8" s="18"/>
      <c r="L8" s="18"/>
    </row>
    <row r="9" spans="1:12" ht="21.1" customHeight="1" x14ac:dyDescent="0.2">
      <c r="A9" s="21">
        <v>5</v>
      </c>
      <c r="B9" s="19">
        <v>542</v>
      </c>
      <c r="C9" s="23" t="s">
        <v>40</v>
      </c>
      <c r="D9" s="24" t="s">
        <v>73</v>
      </c>
      <c r="E9" s="25" t="s">
        <v>72</v>
      </c>
      <c r="F9" s="26" t="s">
        <v>76</v>
      </c>
      <c r="G9" s="27"/>
      <c r="H9" s="28" t="s">
        <v>246</v>
      </c>
      <c r="I9" s="28">
        <v>4</v>
      </c>
      <c r="J9" s="28"/>
      <c r="K9" s="18"/>
      <c r="L9" s="18"/>
    </row>
    <row r="10" spans="1:12" ht="21.1" customHeight="1" x14ac:dyDescent="0.2">
      <c r="A10" s="21">
        <v>6</v>
      </c>
      <c r="B10" s="19">
        <v>547</v>
      </c>
      <c r="C10" s="23" t="s">
        <v>43</v>
      </c>
      <c r="D10" s="24" t="s">
        <v>70</v>
      </c>
      <c r="E10" s="25" t="s">
        <v>71</v>
      </c>
      <c r="F10" s="26" t="s">
        <v>67</v>
      </c>
      <c r="G10" s="27"/>
      <c r="H10" s="28" t="s">
        <v>251</v>
      </c>
      <c r="I10" s="28">
        <v>6</v>
      </c>
      <c r="J10" s="28"/>
      <c r="K10" s="60"/>
      <c r="L10" s="60"/>
    </row>
    <row r="11" spans="1:12" ht="21.1" customHeight="1" x14ac:dyDescent="0.2">
      <c r="A11" s="18" t="s">
        <v>57</v>
      </c>
      <c r="B11" s="18">
        <v>141</v>
      </c>
      <c r="C11" s="23" t="s">
        <v>43</v>
      </c>
      <c r="D11" s="24" t="s">
        <v>91</v>
      </c>
      <c r="E11" s="25" t="s">
        <v>92</v>
      </c>
      <c r="F11" s="26" t="s">
        <v>93</v>
      </c>
      <c r="G11" s="27"/>
      <c r="H11" s="18" t="s">
        <v>242</v>
      </c>
      <c r="I11" s="18"/>
      <c r="J11" s="18">
        <v>2</v>
      </c>
      <c r="K11" s="18"/>
      <c r="L11" s="18"/>
    </row>
    <row r="12" spans="1:12" ht="21.1" customHeight="1" x14ac:dyDescent="0.2">
      <c r="A12" s="18"/>
      <c r="B12" s="21">
        <v>1434</v>
      </c>
      <c r="C12" s="23" t="s">
        <v>20</v>
      </c>
      <c r="D12" s="24" t="s">
        <v>18</v>
      </c>
      <c r="E12" s="25" t="s">
        <v>53</v>
      </c>
      <c r="F12" s="26" t="s">
        <v>52</v>
      </c>
      <c r="G12" s="27"/>
      <c r="H12" s="30" t="s">
        <v>252</v>
      </c>
      <c r="I12" s="28"/>
      <c r="J12" s="28"/>
      <c r="K12" s="28"/>
      <c r="L12" s="18"/>
    </row>
    <row r="13" spans="1:12" s="2" customFormat="1" ht="21.1" customHeight="1" x14ac:dyDescent="0.25">
      <c r="A13" s="68"/>
      <c r="B13" s="12">
        <v>1438</v>
      </c>
      <c r="C13" s="90" t="s">
        <v>41</v>
      </c>
      <c r="D13" s="61" t="s">
        <v>85</v>
      </c>
      <c r="E13" s="85" t="s">
        <v>86</v>
      </c>
      <c r="F13" s="86" t="s">
        <v>87</v>
      </c>
      <c r="G13" s="99"/>
      <c r="H13" s="79" t="s">
        <v>249</v>
      </c>
      <c r="I13" s="69"/>
      <c r="J13" s="69">
        <v>1</v>
      </c>
      <c r="K13" s="69"/>
      <c r="L13" s="68"/>
    </row>
    <row r="14" spans="1:12" x14ac:dyDescent="0.2">
      <c r="A14" s="18"/>
      <c r="B14" s="18">
        <v>1456</v>
      </c>
      <c r="C14" s="23" t="s">
        <v>42</v>
      </c>
      <c r="D14" s="24" t="s">
        <v>88</v>
      </c>
      <c r="E14" s="25" t="s">
        <v>131</v>
      </c>
      <c r="F14" s="26" t="s">
        <v>132</v>
      </c>
      <c r="G14" s="27"/>
      <c r="H14" s="18" t="s">
        <v>250</v>
      </c>
      <c r="I14" s="18"/>
      <c r="J14" s="18">
        <v>2</v>
      </c>
      <c r="K14" s="18"/>
      <c r="L14" s="18"/>
    </row>
    <row r="15" spans="1:12" x14ac:dyDescent="0.2">
      <c r="A15" s="18"/>
      <c r="B15" s="18">
        <v>1452</v>
      </c>
      <c r="C15" s="23" t="s">
        <v>40</v>
      </c>
      <c r="D15" s="24" t="s">
        <v>73</v>
      </c>
      <c r="E15" s="25" t="s">
        <v>143</v>
      </c>
      <c r="F15" s="26" t="s">
        <v>144</v>
      </c>
      <c r="G15" s="27"/>
      <c r="H15" s="18" t="s">
        <v>253</v>
      </c>
      <c r="I15" s="18"/>
      <c r="J15" s="18"/>
      <c r="K15" s="18"/>
      <c r="L15" s="18"/>
    </row>
    <row r="16" spans="1:12" s="2" customFormat="1" ht="13.6" x14ac:dyDescent="0.25">
      <c r="A16" s="89" t="s">
        <v>57</v>
      </c>
      <c r="B16" s="89">
        <v>145</v>
      </c>
      <c r="C16" s="90" t="s">
        <v>20</v>
      </c>
      <c r="D16" s="92" t="s">
        <v>147</v>
      </c>
      <c r="E16" s="90" t="s">
        <v>148</v>
      </c>
      <c r="F16" s="91" t="s">
        <v>153</v>
      </c>
      <c r="G16" s="94"/>
      <c r="H16" s="82" t="s">
        <v>241</v>
      </c>
      <c r="I16" s="82"/>
      <c r="J16" s="82">
        <v>1</v>
      </c>
      <c r="K16" s="82"/>
      <c r="L16" s="82"/>
    </row>
    <row r="17" spans="1:12" ht="25.85" x14ac:dyDescent="0.2">
      <c r="A17" s="20" t="s">
        <v>57</v>
      </c>
      <c r="B17" s="20">
        <v>552</v>
      </c>
      <c r="C17" s="23" t="s">
        <v>39</v>
      </c>
      <c r="D17" s="73" t="s">
        <v>190</v>
      </c>
      <c r="E17" s="23" t="s">
        <v>191</v>
      </c>
      <c r="F17" s="74" t="s">
        <v>192</v>
      </c>
      <c r="G17" s="70"/>
      <c r="H17" s="80" t="s">
        <v>248</v>
      </c>
      <c r="I17" s="71"/>
      <c r="J17" s="71"/>
      <c r="K17" s="71"/>
      <c r="L17" s="71"/>
    </row>
  </sheetData>
  <mergeCells count="3">
    <mergeCell ref="A1:K1"/>
    <mergeCell ref="A2:K2"/>
    <mergeCell ref="A3:K3"/>
  </mergeCells>
  <pageMargins left="0.19685039370078741" right="0.19685039370078741" top="0.27559055118110237" bottom="0.27559055118110237" header="0" footer="0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6"/>
  <sheetViews>
    <sheetView topLeftCell="A2" zoomScale="90" zoomScaleNormal="90" zoomScaleSheetLayoutView="100" workbookViewId="0">
      <selection activeCell="G4" sqref="G4:G14"/>
    </sheetView>
  </sheetViews>
  <sheetFormatPr defaultColWidth="8.75" defaultRowHeight="12.9" x14ac:dyDescent="0.2"/>
  <cols>
    <col min="1" max="1" width="15.375" bestFit="1" customWidth="1"/>
    <col min="2" max="2" width="4.75" bestFit="1" customWidth="1"/>
    <col min="3" max="3" width="4.25" customWidth="1"/>
    <col min="4" max="4" width="12.75" customWidth="1"/>
    <col min="5" max="5" width="22" bestFit="1" customWidth="1"/>
    <col min="6" max="6" width="30" customWidth="1"/>
    <col min="7" max="7" width="13.25" bestFit="1" customWidth="1"/>
    <col min="8" max="8" width="5.75" hidden="1" customWidth="1"/>
    <col min="9" max="9" width="7.75" customWidth="1"/>
    <col min="10" max="11" width="6.25" customWidth="1"/>
  </cols>
  <sheetData>
    <row r="1" spans="1:11" s="1" customFormat="1" ht="66.099999999999994" customHeight="1" x14ac:dyDescent="0.2">
      <c r="A1" s="159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1" customFormat="1" ht="19.899999999999999" customHeight="1" x14ac:dyDescent="0.2">
      <c r="A2" s="152" t="s">
        <v>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s="1" customFormat="1" ht="19.899999999999999" customHeight="1" x14ac:dyDescent="0.2">
      <c r="A3" s="152" t="s">
        <v>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s="6" customFormat="1" ht="23.95" customHeight="1" x14ac:dyDescent="0.25">
      <c r="A4" s="50" t="s">
        <v>13</v>
      </c>
      <c r="B4" s="50" t="s">
        <v>0</v>
      </c>
      <c r="C4" s="50" t="s">
        <v>38</v>
      </c>
      <c r="D4" s="51" t="s">
        <v>14</v>
      </c>
      <c r="E4" s="51" t="s">
        <v>15</v>
      </c>
      <c r="F4" s="52" t="s">
        <v>16</v>
      </c>
      <c r="G4" s="53"/>
      <c r="H4" s="51" t="s">
        <v>4</v>
      </c>
      <c r="I4" s="51" t="s">
        <v>35</v>
      </c>
      <c r="J4" s="50" t="s">
        <v>238</v>
      </c>
      <c r="K4" s="61" t="s">
        <v>239</v>
      </c>
    </row>
    <row r="5" spans="1:11" ht="21.1" customHeight="1" x14ac:dyDescent="0.2">
      <c r="A5" s="21">
        <v>1</v>
      </c>
      <c r="B5" s="22"/>
      <c r="C5" s="23" t="s">
        <v>20</v>
      </c>
      <c r="D5" s="24" t="s">
        <v>19</v>
      </c>
      <c r="E5" s="25" t="s">
        <v>44</v>
      </c>
      <c r="F5" s="26" t="s">
        <v>48</v>
      </c>
      <c r="G5" s="27"/>
      <c r="H5" s="28"/>
      <c r="I5" s="28" t="s">
        <v>229</v>
      </c>
      <c r="J5" s="28">
        <v>2</v>
      </c>
      <c r="K5" s="18"/>
    </row>
    <row r="6" spans="1:11" ht="21.1" customHeight="1" x14ac:dyDescent="0.2">
      <c r="A6" s="21">
        <v>2</v>
      </c>
      <c r="B6" s="19"/>
      <c r="C6" s="23" t="s">
        <v>41</v>
      </c>
      <c r="D6" s="24" t="s">
        <v>103</v>
      </c>
      <c r="E6" s="25" t="s">
        <v>104</v>
      </c>
      <c r="F6" s="26" t="s">
        <v>108</v>
      </c>
      <c r="G6" s="27"/>
      <c r="H6" s="23"/>
      <c r="I6" s="24" t="s">
        <v>240</v>
      </c>
      <c r="J6" s="20">
        <v>4</v>
      </c>
      <c r="K6" s="18"/>
    </row>
    <row r="7" spans="1:11" ht="21.1" customHeight="1" x14ac:dyDescent="0.2">
      <c r="A7" s="21">
        <v>3</v>
      </c>
      <c r="B7" s="22"/>
      <c r="C7" s="44" t="s">
        <v>39</v>
      </c>
      <c r="D7" s="8" t="s">
        <v>58</v>
      </c>
      <c r="E7" s="8" t="s">
        <v>136</v>
      </c>
      <c r="F7" s="26" t="s">
        <v>139</v>
      </c>
      <c r="G7" s="27"/>
      <c r="H7" s="23"/>
      <c r="I7" s="24" t="s">
        <v>231</v>
      </c>
      <c r="J7" s="28">
        <v>5</v>
      </c>
      <c r="K7" s="18"/>
    </row>
    <row r="8" spans="1:11" ht="21.1" customHeight="1" x14ac:dyDescent="0.2">
      <c r="A8" s="21">
        <v>4</v>
      </c>
      <c r="B8" s="22"/>
      <c r="C8" s="23" t="s">
        <v>42</v>
      </c>
      <c r="D8" s="24" t="s">
        <v>88</v>
      </c>
      <c r="E8" s="1" t="s">
        <v>228</v>
      </c>
      <c r="F8" s="25" t="s">
        <v>125</v>
      </c>
      <c r="G8" s="27"/>
      <c r="H8" s="23"/>
      <c r="I8" s="24" t="s">
        <v>232</v>
      </c>
      <c r="J8" s="28">
        <v>1</v>
      </c>
      <c r="K8" s="18">
        <v>1</v>
      </c>
    </row>
    <row r="9" spans="1:11" ht="21.1" customHeight="1" x14ac:dyDescent="0.2">
      <c r="A9" s="21">
        <v>5</v>
      </c>
      <c r="B9" s="19"/>
      <c r="C9" s="23" t="s">
        <v>40</v>
      </c>
      <c r="D9" s="24" t="s">
        <v>73</v>
      </c>
      <c r="E9" s="25" t="s">
        <v>72</v>
      </c>
      <c r="F9" s="26" t="s">
        <v>77</v>
      </c>
      <c r="G9" s="27"/>
      <c r="H9" s="23"/>
      <c r="I9" s="24" t="s">
        <v>233</v>
      </c>
      <c r="J9" s="28">
        <v>6</v>
      </c>
      <c r="K9" s="18"/>
    </row>
    <row r="10" spans="1:11" ht="21.1" customHeight="1" x14ac:dyDescent="0.2">
      <c r="A10" s="21">
        <v>6</v>
      </c>
      <c r="B10" s="22"/>
      <c r="C10" s="23" t="s">
        <v>43</v>
      </c>
      <c r="D10" s="24" t="s">
        <v>70</v>
      </c>
      <c r="E10" s="25" t="s">
        <v>71</v>
      </c>
      <c r="F10" s="26" t="s">
        <v>68</v>
      </c>
      <c r="G10" s="27"/>
      <c r="H10" s="23"/>
      <c r="I10" s="24" t="s">
        <v>234</v>
      </c>
      <c r="J10" s="28">
        <v>3</v>
      </c>
      <c r="K10" s="18"/>
    </row>
    <row r="11" spans="1:11" ht="21.1" customHeight="1" x14ac:dyDescent="0.2">
      <c r="A11" s="18" t="s">
        <v>57</v>
      </c>
      <c r="B11" s="18"/>
      <c r="C11" s="62" t="s">
        <v>39</v>
      </c>
      <c r="D11" s="23" t="s">
        <v>82</v>
      </c>
      <c r="E11" s="24" t="s">
        <v>81</v>
      </c>
      <c r="F11" s="25" t="s">
        <v>83</v>
      </c>
      <c r="G11" s="27"/>
      <c r="H11" s="23"/>
      <c r="I11" s="24" t="s">
        <v>235</v>
      </c>
      <c r="J11" s="18"/>
      <c r="K11" s="18">
        <v>4</v>
      </c>
    </row>
    <row r="12" spans="1:11" ht="21.1" customHeight="1" x14ac:dyDescent="0.2">
      <c r="A12" s="18" t="s">
        <v>57</v>
      </c>
      <c r="B12" s="18"/>
      <c r="C12" s="23" t="s">
        <v>20</v>
      </c>
      <c r="D12" s="24" t="s">
        <v>19</v>
      </c>
      <c r="E12" s="25" t="s">
        <v>62</v>
      </c>
      <c r="F12" s="26" t="s">
        <v>64</v>
      </c>
      <c r="G12" s="27"/>
      <c r="H12" s="23"/>
      <c r="I12" s="24" t="s">
        <v>235</v>
      </c>
      <c r="J12" s="18"/>
      <c r="K12" s="18">
        <v>3</v>
      </c>
    </row>
    <row r="13" spans="1:11" ht="21.1" customHeight="1" x14ac:dyDescent="0.2">
      <c r="A13" s="18" t="s">
        <v>57</v>
      </c>
      <c r="B13" s="21"/>
      <c r="C13" s="23" t="s">
        <v>41</v>
      </c>
      <c r="D13" s="24" t="s">
        <v>85</v>
      </c>
      <c r="E13" s="25" t="s">
        <v>109</v>
      </c>
      <c r="F13" s="26" t="s">
        <v>110</v>
      </c>
      <c r="G13" s="27"/>
      <c r="H13" s="23"/>
      <c r="I13" s="24" t="s">
        <v>237</v>
      </c>
      <c r="J13" s="28"/>
      <c r="K13" s="28"/>
    </row>
    <row r="14" spans="1:11" ht="21.1" customHeight="1" x14ac:dyDescent="0.2">
      <c r="A14" s="18" t="s">
        <v>57</v>
      </c>
      <c r="B14" s="11"/>
      <c r="C14" s="23" t="s">
        <v>40</v>
      </c>
      <c r="D14" s="24" t="s">
        <v>73</v>
      </c>
      <c r="E14" s="25" t="s">
        <v>117</v>
      </c>
      <c r="F14" s="26" t="s">
        <v>56</v>
      </c>
      <c r="G14" s="27"/>
      <c r="H14" s="23"/>
      <c r="I14" s="24" t="s">
        <v>236</v>
      </c>
      <c r="J14" s="18"/>
      <c r="K14" s="18">
        <v>2</v>
      </c>
    </row>
    <row r="15" spans="1:11" ht="21.1" customHeight="1" x14ac:dyDescent="0.2">
      <c r="A15" s="18"/>
      <c r="B15" s="21"/>
      <c r="C15" s="23"/>
      <c r="D15" s="24"/>
      <c r="E15" s="25"/>
      <c r="F15" s="26"/>
      <c r="G15" s="27"/>
      <c r="H15" s="23"/>
      <c r="I15" s="24"/>
      <c r="J15" s="28"/>
      <c r="K15" s="28"/>
    </row>
    <row r="16" spans="1:1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mergeCells count="3">
    <mergeCell ref="A1:K1"/>
    <mergeCell ref="A2:K2"/>
    <mergeCell ref="A3:K3"/>
  </mergeCells>
  <pageMargins left="0.19685039370078741" right="0.19685039370078741" top="0.27559055118110237" bottom="0.27559055118110237" header="0" footer="0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0"/>
  <sheetViews>
    <sheetView view="pageBreakPreview" zoomScale="60" zoomScaleNormal="120" workbookViewId="0">
      <selection activeCell="A7" sqref="A7"/>
    </sheetView>
  </sheetViews>
  <sheetFormatPr defaultColWidth="8.75" defaultRowHeight="18.350000000000001" x14ac:dyDescent="0.3"/>
  <cols>
    <col min="1" max="1" width="15.375" style="107" bestFit="1" customWidth="1"/>
    <col min="2" max="2" width="4.75" style="107" bestFit="1" customWidth="1"/>
    <col min="3" max="3" width="4.25" style="107" customWidth="1"/>
    <col min="4" max="4" width="12.75" style="107" customWidth="1"/>
    <col min="5" max="5" width="22" style="107" bestFit="1" customWidth="1"/>
    <col min="6" max="6" width="28.25" style="107" customWidth="1"/>
    <col min="7" max="7" width="11.25" style="107" customWidth="1"/>
    <col min="8" max="8" width="9.25" style="107" bestFit="1" customWidth="1"/>
    <col min="9" max="9" width="7.75" style="107" customWidth="1"/>
    <col min="10" max="10" width="6.25" style="107" customWidth="1"/>
    <col min="11" max="11" width="9.375" style="107" customWidth="1"/>
    <col min="12" max="12" width="8.75" style="107" customWidth="1"/>
    <col min="13" max="15" width="8.75" style="107"/>
    <col min="16" max="16" width="12.75" style="107" bestFit="1" customWidth="1"/>
    <col min="17" max="16384" width="8.75" style="107"/>
  </cols>
  <sheetData>
    <row r="1" spans="1:13" ht="66.099999999999994" customHeight="1" x14ac:dyDescent="0.3">
      <c r="A1" s="160" t="s">
        <v>263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3" ht="19.899999999999999" customHeight="1" x14ac:dyDescent="0.3">
      <c r="A2" s="161" t="s">
        <v>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3" ht="19.899999999999999" customHeight="1" x14ac:dyDescent="0.3">
      <c r="A3" s="163" t="s">
        <v>26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</row>
    <row r="4" spans="1:13" s="112" customFormat="1" ht="23.95" customHeight="1" x14ac:dyDescent="0.3">
      <c r="A4" s="100" t="s">
        <v>13</v>
      </c>
      <c r="B4" s="100" t="s">
        <v>0</v>
      </c>
      <c r="C4" s="100" t="s">
        <v>38</v>
      </c>
      <c r="D4" s="101" t="s">
        <v>14</v>
      </c>
      <c r="E4" s="101" t="s">
        <v>15</v>
      </c>
      <c r="F4" s="109" t="s">
        <v>16</v>
      </c>
      <c r="G4" s="110"/>
      <c r="H4" s="101" t="s">
        <v>195</v>
      </c>
      <c r="I4" s="101" t="s">
        <v>1</v>
      </c>
      <c r="J4" s="100" t="s">
        <v>2</v>
      </c>
      <c r="K4" s="111" t="s">
        <v>33</v>
      </c>
      <c r="L4" s="111" t="s">
        <v>33</v>
      </c>
      <c r="M4" s="111" t="s">
        <v>33</v>
      </c>
    </row>
    <row r="5" spans="1:13" ht="21.1" customHeight="1" x14ac:dyDescent="0.3">
      <c r="A5" s="102">
        <v>1</v>
      </c>
      <c r="B5" s="113"/>
      <c r="C5" s="103" t="s">
        <v>20</v>
      </c>
      <c r="D5" s="104" t="s">
        <v>19</v>
      </c>
      <c r="E5" s="105" t="s">
        <v>44</v>
      </c>
      <c r="F5" s="114" t="s">
        <v>49</v>
      </c>
      <c r="G5" s="115"/>
      <c r="H5" s="106" t="s">
        <v>194</v>
      </c>
      <c r="I5" s="106">
        <v>6</v>
      </c>
      <c r="J5" s="106"/>
      <c r="K5" s="116"/>
      <c r="L5" s="116"/>
      <c r="M5" s="116"/>
    </row>
    <row r="6" spans="1:13" ht="21.1" customHeight="1" x14ac:dyDescent="0.3">
      <c r="A6" s="102">
        <v>2</v>
      </c>
      <c r="B6" s="117"/>
      <c r="C6" s="103" t="s">
        <v>41</v>
      </c>
      <c r="D6" s="104" t="s">
        <v>103</v>
      </c>
      <c r="E6" s="105" t="s">
        <v>104</v>
      </c>
      <c r="F6" s="114" t="s">
        <v>111</v>
      </c>
      <c r="G6" s="115"/>
      <c r="H6" s="116" t="s">
        <v>197</v>
      </c>
      <c r="I6" s="106">
        <v>2</v>
      </c>
      <c r="J6" s="118">
        <v>6</v>
      </c>
      <c r="K6" s="116"/>
      <c r="L6" s="116"/>
      <c r="M6" s="116"/>
    </row>
    <row r="7" spans="1:13" x14ac:dyDescent="0.3">
      <c r="A7" s="102">
        <v>3</v>
      </c>
      <c r="B7" s="119"/>
      <c r="C7" s="103" t="s">
        <v>39</v>
      </c>
      <c r="D7" s="120" t="s">
        <v>58</v>
      </c>
      <c r="E7" s="120" t="s">
        <v>136</v>
      </c>
      <c r="F7" s="114" t="s">
        <v>142</v>
      </c>
      <c r="G7" s="121"/>
      <c r="H7" s="119" t="s">
        <v>198</v>
      </c>
      <c r="I7" s="119">
        <v>5</v>
      </c>
      <c r="J7" s="119">
        <v>9</v>
      </c>
      <c r="K7" s="119"/>
      <c r="L7" s="119"/>
      <c r="M7" s="119"/>
    </row>
    <row r="8" spans="1:13" ht="21.1" customHeight="1" x14ac:dyDescent="0.3">
      <c r="A8" s="102">
        <v>4</v>
      </c>
      <c r="B8" s="113"/>
      <c r="C8" s="103" t="s">
        <v>42</v>
      </c>
      <c r="D8" s="104" t="s">
        <v>88</v>
      </c>
      <c r="E8" s="105" t="s">
        <v>121</v>
      </c>
      <c r="F8" s="114" t="s">
        <v>126</v>
      </c>
      <c r="G8" s="115"/>
      <c r="H8" s="106" t="s">
        <v>199</v>
      </c>
      <c r="I8" s="106">
        <v>1</v>
      </c>
      <c r="J8" s="106">
        <v>3</v>
      </c>
      <c r="K8" s="116"/>
      <c r="L8" s="116"/>
      <c r="M8" s="116"/>
    </row>
    <row r="9" spans="1:13" ht="21.1" customHeight="1" x14ac:dyDescent="0.3">
      <c r="A9" s="102">
        <v>5</v>
      </c>
      <c r="B9" s="117"/>
      <c r="C9" s="103" t="s">
        <v>40</v>
      </c>
      <c r="D9" s="104" t="s">
        <v>73</v>
      </c>
      <c r="E9" s="105" t="s">
        <v>72</v>
      </c>
      <c r="F9" s="114" t="s">
        <v>78</v>
      </c>
      <c r="G9" s="115"/>
      <c r="H9" s="106" t="s">
        <v>200</v>
      </c>
      <c r="I9" s="106">
        <v>4</v>
      </c>
      <c r="J9" s="106">
        <v>8</v>
      </c>
      <c r="K9" s="116"/>
      <c r="L9" s="116"/>
      <c r="M9" s="116"/>
    </row>
    <row r="10" spans="1:13" ht="21.1" customHeight="1" x14ac:dyDescent="0.3">
      <c r="A10" s="102">
        <v>6</v>
      </c>
      <c r="B10" s="113"/>
      <c r="C10" s="103" t="s">
        <v>43</v>
      </c>
      <c r="D10" s="104" t="s">
        <v>70</v>
      </c>
      <c r="E10" s="105" t="s">
        <v>71</v>
      </c>
      <c r="F10" s="114" t="s">
        <v>69</v>
      </c>
      <c r="G10" s="115"/>
      <c r="H10" s="106" t="s">
        <v>201</v>
      </c>
      <c r="I10" s="106">
        <v>3</v>
      </c>
      <c r="J10" s="106">
        <v>7</v>
      </c>
      <c r="K10" s="116"/>
      <c r="L10" s="116"/>
      <c r="M10" s="116"/>
    </row>
    <row r="11" spans="1:13" ht="21.1" customHeight="1" x14ac:dyDescent="0.3">
      <c r="A11" s="119"/>
      <c r="B11" s="119"/>
      <c r="C11" s="103" t="s">
        <v>20</v>
      </c>
      <c r="D11" s="122" t="s">
        <v>156</v>
      </c>
      <c r="E11" s="103" t="s">
        <v>157</v>
      </c>
      <c r="F11" s="123" t="s">
        <v>158</v>
      </c>
      <c r="G11" s="121"/>
      <c r="H11" s="119" t="s">
        <v>211</v>
      </c>
      <c r="I11" s="119">
        <v>1</v>
      </c>
      <c r="J11" s="119"/>
      <c r="K11" s="119"/>
      <c r="L11" s="119"/>
      <c r="M11" s="119"/>
    </row>
    <row r="12" spans="1:13" ht="21.1" customHeight="1" x14ac:dyDescent="0.3">
      <c r="A12" s="118"/>
      <c r="B12" s="102"/>
      <c r="C12" s="103" t="s">
        <v>40</v>
      </c>
      <c r="D12" s="104" t="s">
        <v>73</v>
      </c>
      <c r="E12" s="105" t="s">
        <v>119</v>
      </c>
      <c r="F12" s="114" t="s">
        <v>120</v>
      </c>
      <c r="G12" s="115"/>
      <c r="H12" s="124" t="s">
        <v>205</v>
      </c>
      <c r="I12" s="106">
        <v>1</v>
      </c>
      <c r="J12" s="106"/>
      <c r="K12" s="106"/>
      <c r="L12" s="116"/>
      <c r="M12" s="116"/>
    </row>
    <row r="13" spans="1:13" ht="21.1" customHeight="1" x14ac:dyDescent="0.3">
      <c r="A13" s="118"/>
      <c r="B13" s="113"/>
      <c r="C13" s="125" t="s">
        <v>39</v>
      </c>
      <c r="D13" s="120" t="s">
        <v>58</v>
      </c>
      <c r="E13" s="120" t="s">
        <v>136</v>
      </c>
      <c r="F13" s="114" t="s">
        <v>140</v>
      </c>
      <c r="G13" s="115"/>
      <c r="H13" s="106" t="s">
        <v>207</v>
      </c>
      <c r="I13" s="118">
        <v>2</v>
      </c>
      <c r="J13" s="118"/>
      <c r="K13" s="116"/>
      <c r="L13" s="116"/>
      <c r="M13" s="116"/>
    </row>
    <row r="14" spans="1:13" ht="21.1" customHeight="1" x14ac:dyDescent="0.3">
      <c r="A14" s="117"/>
      <c r="B14" s="117"/>
      <c r="C14" s="103" t="s">
        <v>43</v>
      </c>
      <c r="D14" s="104" t="s">
        <v>91</v>
      </c>
      <c r="E14" s="105" t="s">
        <v>145</v>
      </c>
      <c r="F14" s="114" t="s">
        <v>208</v>
      </c>
      <c r="G14" s="115"/>
      <c r="H14" s="124" t="s">
        <v>209</v>
      </c>
      <c r="I14" s="106">
        <v>1</v>
      </c>
      <c r="J14" s="106"/>
      <c r="K14" s="106"/>
      <c r="L14" s="116"/>
      <c r="M14" s="116"/>
    </row>
    <row r="15" spans="1:13" ht="21.1" customHeight="1" x14ac:dyDescent="0.3">
      <c r="A15" s="117"/>
      <c r="B15" s="117"/>
      <c r="C15" s="103" t="s">
        <v>42</v>
      </c>
      <c r="D15" s="104" t="s">
        <v>88</v>
      </c>
      <c r="E15" s="105" t="s">
        <v>133</v>
      </c>
      <c r="F15" s="114" t="s">
        <v>134</v>
      </c>
      <c r="G15" s="115"/>
      <c r="H15" s="124" t="s">
        <v>206</v>
      </c>
      <c r="I15" s="106">
        <v>2</v>
      </c>
      <c r="J15" s="106"/>
      <c r="K15" s="106"/>
      <c r="L15" s="116"/>
      <c r="M15" s="116"/>
    </row>
    <row r="16" spans="1:13" ht="21.1" customHeight="1" x14ac:dyDescent="0.3">
      <c r="A16" s="119"/>
      <c r="B16" s="119"/>
      <c r="C16" s="119" t="s">
        <v>42</v>
      </c>
      <c r="D16" s="119" t="s">
        <v>88</v>
      </c>
      <c r="E16" s="119" t="s">
        <v>159</v>
      </c>
      <c r="F16" s="119" t="s">
        <v>196</v>
      </c>
      <c r="G16" s="121"/>
      <c r="H16" s="119" t="s">
        <v>212</v>
      </c>
      <c r="I16" s="119">
        <v>3</v>
      </c>
      <c r="J16" s="119"/>
      <c r="K16" s="119"/>
      <c r="L16" s="119"/>
      <c r="M16" s="119"/>
    </row>
    <row r="17" spans="1:13" ht="21.1" customHeight="1" x14ac:dyDescent="0.3">
      <c r="A17" s="116" t="s">
        <v>57</v>
      </c>
      <c r="B17" s="116"/>
      <c r="C17" s="103" t="s">
        <v>42</v>
      </c>
      <c r="D17" s="104" t="s">
        <v>88</v>
      </c>
      <c r="E17" s="105" t="s">
        <v>127</v>
      </c>
      <c r="F17" s="114" t="s">
        <v>128</v>
      </c>
      <c r="G17" s="115"/>
      <c r="H17" s="116" t="s">
        <v>202</v>
      </c>
      <c r="I17" s="116"/>
      <c r="J17" s="116">
        <v>4</v>
      </c>
      <c r="K17" s="116"/>
      <c r="L17" s="116"/>
      <c r="M17" s="116"/>
    </row>
    <row r="18" spans="1:13" ht="36" x14ac:dyDescent="0.3">
      <c r="A18" s="116" t="s">
        <v>57</v>
      </c>
      <c r="B18" s="116"/>
      <c r="C18" s="103" t="s">
        <v>41</v>
      </c>
      <c r="D18" s="104" t="s">
        <v>59</v>
      </c>
      <c r="E18" s="105" t="s">
        <v>61</v>
      </c>
      <c r="F18" s="114" t="s">
        <v>60</v>
      </c>
      <c r="G18" s="115"/>
      <c r="H18" s="116" t="s">
        <v>203</v>
      </c>
      <c r="I18" s="116"/>
      <c r="J18" s="118">
        <v>2</v>
      </c>
      <c r="K18" s="116"/>
      <c r="L18" s="116"/>
      <c r="M18" s="116"/>
    </row>
    <row r="19" spans="1:13" ht="36" x14ac:dyDescent="0.3">
      <c r="A19" s="116" t="s">
        <v>57</v>
      </c>
      <c r="B19" s="102"/>
      <c r="C19" s="103" t="s">
        <v>43</v>
      </c>
      <c r="D19" s="104" t="s">
        <v>101</v>
      </c>
      <c r="E19" s="105" t="s">
        <v>102</v>
      </c>
      <c r="F19" s="114" t="s">
        <v>99</v>
      </c>
      <c r="G19" s="115"/>
      <c r="H19" s="116" t="s">
        <v>204</v>
      </c>
      <c r="I19" s="116"/>
      <c r="J19" s="116">
        <v>5</v>
      </c>
      <c r="K19" s="116"/>
      <c r="L19" s="116"/>
      <c r="M19" s="116"/>
    </row>
    <row r="20" spans="1:13" s="108" customFormat="1" x14ac:dyDescent="0.3">
      <c r="A20" s="126" t="s">
        <v>57</v>
      </c>
      <c r="B20" s="126"/>
      <c r="C20" s="127" t="s">
        <v>40</v>
      </c>
      <c r="D20" s="128" t="s">
        <v>73</v>
      </c>
      <c r="E20" s="127" t="s">
        <v>154</v>
      </c>
      <c r="F20" s="129" t="s">
        <v>155</v>
      </c>
      <c r="G20" s="130"/>
      <c r="H20" s="126" t="s">
        <v>210</v>
      </c>
      <c r="I20" s="126"/>
      <c r="J20" s="126">
        <v>1</v>
      </c>
      <c r="K20" s="126"/>
      <c r="L20" s="126"/>
      <c r="M20" s="126"/>
    </row>
  </sheetData>
  <mergeCells count="3">
    <mergeCell ref="A1:K1"/>
    <mergeCell ref="A2:K2"/>
    <mergeCell ref="A3:K3"/>
  </mergeCells>
  <pageMargins left="0.19685039370078741" right="0.19685039370078741" top="0.27559055118110237" bottom="0.27559055118110237" header="0" footer="0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0"/>
  <sheetViews>
    <sheetView zoomScale="70" zoomScaleNormal="70" zoomScaleSheetLayoutView="100" workbookViewId="0">
      <selection activeCell="H5" sqref="H5:I10"/>
    </sheetView>
  </sheetViews>
  <sheetFormatPr defaultColWidth="8.75" defaultRowHeight="12.9" x14ac:dyDescent="0.2"/>
  <cols>
    <col min="1" max="1" width="3.75" customWidth="1"/>
    <col min="2" max="2" width="4.75" bestFit="1" customWidth="1"/>
    <col min="3" max="3" width="5" bestFit="1" customWidth="1"/>
    <col min="4" max="4" width="12.75" customWidth="1"/>
    <col min="5" max="5" width="28.375" bestFit="1" customWidth="1"/>
    <col min="6" max="6" width="56" customWidth="1"/>
    <col min="7" max="7" width="8.125" hidden="1" customWidth="1"/>
    <col min="8" max="8" width="9.75" customWidth="1"/>
    <col min="9" max="9" width="7.75" customWidth="1"/>
    <col min="10" max="11" width="6.25" customWidth="1"/>
    <col min="12" max="12" width="8.75" customWidth="1"/>
  </cols>
  <sheetData>
    <row r="1" spans="1:12" s="1" customFormat="1" ht="66.099999999999994" customHeight="1" x14ac:dyDescent="0.2">
      <c r="A1" s="159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8"/>
    </row>
    <row r="2" spans="1:12" s="1" customFormat="1" ht="19.899999999999999" customHeight="1" x14ac:dyDescent="0.2">
      <c r="A2" s="152" t="s">
        <v>37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8"/>
    </row>
    <row r="3" spans="1:12" s="1" customFormat="1" ht="19.899999999999999" customHeight="1" x14ac:dyDescent="0.2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8"/>
    </row>
    <row r="4" spans="1:12" s="6" customFormat="1" ht="23.95" customHeight="1" x14ac:dyDescent="0.25">
      <c r="A4" s="50" t="s">
        <v>13</v>
      </c>
      <c r="B4" s="50" t="s">
        <v>0</v>
      </c>
      <c r="C4" s="50" t="s">
        <v>38</v>
      </c>
      <c r="D4" s="51" t="s">
        <v>14</v>
      </c>
      <c r="E4" s="51" t="s">
        <v>15</v>
      </c>
      <c r="F4" s="52" t="s">
        <v>16</v>
      </c>
      <c r="G4" s="53" t="s">
        <v>17</v>
      </c>
      <c r="H4" s="51" t="s">
        <v>4</v>
      </c>
      <c r="I4" s="51" t="s">
        <v>1</v>
      </c>
      <c r="J4" s="50" t="s">
        <v>2</v>
      </c>
      <c r="K4" s="60" t="s">
        <v>31</v>
      </c>
      <c r="L4" s="60" t="s">
        <v>32</v>
      </c>
    </row>
    <row r="5" spans="1:12" ht="21.1" customHeight="1" x14ac:dyDescent="0.2">
      <c r="A5" s="21">
        <v>1</v>
      </c>
      <c r="B5" s="19">
        <v>579</v>
      </c>
      <c r="C5" s="23" t="s">
        <v>20</v>
      </c>
      <c r="D5" s="24" t="s">
        <v>19</v>
      </c>
      <c r="E5" s="25" t="s">
        <v>44</v>
      </c>
      <c r="F5" s="26" t="s">
        <v>51</v>
      </c>
      <c r="G5" s="30"/>
      <c r="H5" s="28" t="s">
        <v>259</v>
      </c>
      <c r="I5" s="28">
        <v>3</v>
      </c>
      <c r="J5" s="28"/>
      <c r="K5" s="18"/>
      <c r="L5" s="18"/>
    </row>
    <row r="6" spans="1:12" ht="21.1" customHeight="1" x14ac:dyDescent="0.2">
      <c r="A6" s="21">
        <v>2</v>
      </c>
      <c r="B6" s="19">
        <v>573</v>
      </c>
      <c r="C6" s="23" t="s">
        <v>41</v>
      </c>
      <c r="D6" s="24" t="s">
        <v>103</v>
      </c>
      <c r="E6" s="25" t="s">
        <v>104</v>
      </c>
      <c r="F6" s="26" t="s">
        <v>254</v>
      </c>
      <c r="G6" s="30"/>
      <c r="H6" s="28" t="s">
        <v>261</v>
      </c>
      <c r="I6" s="28">
        <v>5</v>
      </c>
      <c r="J6" s="28"/>
      <c r="K6" s="18"/>
      <c r="L6" s="18"/>
    </row>
    <row r="7" spans="1:12" ht="21.1" customHeight="1" x14ac:dyDescent="0.2">
      <c r="A7" s="21">
        <v>3</v>
      </c>
      <c r="B7" s="19">
        <v>482</v>
      </c>
      <c r="C7" s="23" t="s">
        <v>39</v>
      </c>
      <c r="D7" s="24" t="s">
        <v>58</v>
      </c>
      <c r="E7" s="25" t="s">
        <v>136</v>
      </c>
      <c r="F7" s="26" t="s">
        <v>255</v>
      </c>
      <c r="G7" s="30"/>
      <c r="H7" s="28" t="s">
        <v>258</v>
      </c>
      <c r="I7" s="28">
        <v>2</v>
      </c>
      <c r="J7" s="28"/>
      <c r="K7" s="18"/>
      <c r="L7" s="18"/>
    </row>
    <row r="8" spans="1:12" ht="21.1" customHeight="1" x14ac:dyDescent="0.2">
      <c r="A8" s="21">
        <v>4</v>
      </c>
      <c r="B8" s="19">
        <v>494</v>
      </c>
      <c r="C8" s="23" t="s">
        <v>42</v>
      </c>
      <c r="D8" s="24" t="s">
        <v>88</v>
      </c>
      <c r="E8" s="25" t="s">
        <v>121</v>
      </c>
      <c r="F8" s="26" t="s">
        <v>256</v>
      </c>
      <c r="G8" s="30"/>
      <c r="H8" s="28" t="s">
        <v>257</v>
      </c>
      <c r="I8" s="28">
        <v>1</v>
      </c>
      <c r="J8" s="28"/>
      <c r="K8" s="18"/>
      <c r="L8" s="18"/>
    </row>
    <row r="9" spans="1:12" ht="21.1" customHeight="1" x14ac:dyDescent="0.2">
      <c r="A9" s="21">
        <v>5</v>
      </c>
      <c r="B9" s="19">
        <v>495</v>
      </c>
      <c r="C9" s="23" t="s">
        <v>40</v>
      </c>
      <c r="D9" s="24" t="s">
        <v>73</v>
      </c>
      <c r="E9" s="25" t="s">
        <v>72</v>
      </c>
      <c r="F9" s="26" t="s">
        <v>80</v>
      </c>
      <c r="G9" s="30"/>
      <c r="H9" s="28" t="s">
        <v>262</v>
      </c>
      <c r="I9" s="28">
        <v>6</v>
      </c>
      <c r="J9" s="28"/>
      <c r="K9" s="18"/>
      <c r="L9" s="18"/>
    </row>
    <row r="10" spans="1:12" ht="21.1" customHeight="1" x14ac:dyDescent="0.2">
      <c r="A10" s="21">
        <v>6</v>
      </c>
      <c r="B10" s="19">
        <v>546</v>
      </c>
      <c r="C10" s="23" t="s">
        <v>43</v>
      </c>
      <c r="D10" s="24" t="s">
        <v>70</v>
      </c>
      <c r="E10" s="25" t="s">
        <v>71</v>
      </c>
      <c r="F10" s="26" t="s">
        <v>193</v>
      </c>
      <c r="G10" s="30"/>
      <c r="H10" s="28" t="s">
        <v>260</v>
      </c>
      <c r="I10" s="28">
        <v>4</v>
      </c>
      <c r="J10" s="28"/>
      <c r="K10" s="18"/>
      <c r="L10" s="18"/>
    </row>
  </sheetData>
  <mergeCells count="3">
    <mergeCell ref="A1:K1"/>
    <mergeCell ref="A2:K2"/>
    <mergeCell ref="A3:K3"/>
  </mergeCells>
  <pageMargins left="0.19685039370078741" right="0.19685039370078741" top="0.27559055118110237" bottom="0.27559055118110237" header="0" footer="0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1"/>
  <sheetViews>
    <sheetView view="pageBreakPreview" topLeftCell="B1" zoomScale="60" zoomScaleNormal="110" workbookViewId="0">
      <selection activeCell="G14" sqref="G14"/>
    </sheetView>
  </sheetViews>
  <sheetFormatPr defaultColWidth="8.75" defaultRowHeight="22.95" customHeight="1" x14ac:dyDescent="0.4"/>
  <cols>
    <col min="1" max="1" width="3.125" style="148" hidden="1" customWidth="1"/>
    <col min="2" max="2" width="8.75" style="148" bestFit="1" customWidth="1"/>
    <col min="3" max="3" width="16.375" style="148" bestFit="1" customWidth="1"/>
    <col min="4" max="4" width="23" style="148" customWidth="1"/>
    <col min="5" max="5" width="13" style="148" customWidth="1"/>
    <col min="6" max="6" width="4.75" style="149" customWidth="1"/>
    <col min="7" max="7" width="7.25" style="148" customWidth="1"/>
    <col min="8" max="8" width="4.75" style="149" customWidth="1"/>
    <col min="9" max="9" width="7.25" style="148" customWidth="1"/>
    <col min="10" max="10" width="4.75" style="149" customWidth="1"/>
    <col min="11" max="11" width="7.25" style="148" customWidth="1"/>
    <col min="12" max="12" width="4.75" style="149" customWidth="1"/>
    <col min="13" max="13" width="7.25" style="148" customWidth="1"/>
    <col min="14" max="14" width="4.75" style="149" customWidth="1"/>
    <col min="15" max="15" width="6.75" style="148" bestFit="1" customWidth="1"/>
    <col min="16" max="16" width="4.75" style="149" customWidth="1"/>
    <col min="17" max="17" width="7.25" style="148" customWidth="1"/>
    <col min="18" max="18" width="4.75" style="149" customWidth="1"/>
    <col min="19" max="19" width="6.75" style="148" customWidth="1"/>
    <col min="20" max="20" width="12.75" style="148" bestFit="1" customWidth="1"/>
    <col min="21" max="21" width="9.125" style="150" customWidth="1"/>
    <col min="22" max="16384" width="8.75" style="148"/>
  </cols>
  <sheetData>
    <row r="1" spans="1:21" s="132" customFormat="1" ht="49.95" customHeight="1" x14ac:dyDescent="0.35">
      <c r="A1" s="166" t="s">
        <v>264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31"/>
    </row>
    <row r="2" spans="1:21" s="132" customFormat="1" ht="22.95" customHeight="1" x14ac:dyDescent="0.35">
      <c r="A2" s="169" t="s">
        <v>37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1"/>
      <c r="U2" s="131"/>
    </row>
    <row r="3" spans="1:21" s="132" customFormat="1" ht="22.95" customHeight="1" x14ac:dyDescent="0.35">
      <c r="A3" s="172" t="s">
        <v>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31"/>
    </row>
    <row r="4" spans="1:21" s="138" customFormat="1" ht="18" customHeight="1" x14ac:dyDescent="0.35">
      <c r="A4" s="133"/>
      <c r="B4" s="133"/>
      <c r="C4" s="133"/>
      <c r="D4" s="133"/>
      <c r="E4" s="168" t="s">
        <v>29</v>
      </c>
      <c r="F4" s="168"/>
      <c r="G4" s="167" t="s">
        <v>30</v>
      </c>
      <c r="H4" s="167"/>
      <c r="I4" s="167" t="s">
        <v>5</v>
      </c>
      <c r="J4" s="167"/>
      <c r="K4" s="167" t="s">
        <v>6</v>
      </c>
      <c r="L4" s="167"/>
      <c r="M4" s="167" t="s">
        <v>7</v>
      </c>
      <c r="N4" s="167"/>
      <c r="O4" s="167" t="s">
        <v>8</v>
      </c>
      <c r="P4" s="167"/>
      <c r="Q4" s="167" t="s">
        <v>9</v>
      </c>
      <c r="R4" s="167"/>
      <c r="S4" s="135"/>
      <c r="T4" s="136"/>
      <c r="U4" s="137"/>
    </row>
    <row r="5" spans="1:21" s="138" customFormat="1" ht="39.75" customHeight="1" x14ac:dyDescent="0.35">
      <c r="A5" s="133" t="s">
        <v>13</v>
      </c>
      <c r="B5" s="139" t="s">
        <v>38</v>
      </c>
      <c r="C5" s="134" t="s">
        <v>14</v>
      </c>
      <c r="D5" s="134" t="s">
        <v>15</v>
      </c>
      <c r="E5" s="134" t="s">
        <v>4</v>
      </c>
      <c r="F5" s="134" t="s">
        <v>1</v>
      </c>
      <c r="G5" s="134" t="s">
        <v>4</v>
      </c>
      <c r="H5" s="134" t="s">
        <v>1</v>
      </c>
      <c r="I5" s="134" t="s">
        <v>4</v>
      </c>
      <c r="J5" s="134" t="s">
        <v>1</v>
      </c>
      <c r="K5" s="134" t="s">
        <v>3</v>
      </c>
      <c r="L5" s="134" t="s">
        <v>1</v>
      </c>
      <c r="M5" s="134" t="s">
        <v>3</v>
      </c>
      <c r="N5" s="134" t="s">
        <v>1</v>
      </c>
      <c r="O5" s="134" t="s">
        <v>3</v>
      </c>
      <c r="P5" s="134" t="s">
        <v>1</v>
      </c>
      <c r="Q5" s="134" t="s">
        <v>4</v>
      </c>
      <c r="R5" s="134" t="s">
        <v>1</v>
      </c>
      <c r="S5" s="134" t="s">
        <v>11</v>
      </c>
      <c r="T5" s="140" t="s">
        <v>22</v>
      </c>
      <c r="U5" s="134" t="s">
        <v>21</v>
      </c>
    </row>
    <row r="6" spans="1:21" s="138" customFormat="1" ht="46.55" customHeight="1" x14ac:dyDescent="0.35">
      <c r="A6" s="141">
        <v>4</v>
      </c>
      <c r="B6" s="142" t="s">
        <v>42</v>
      </c>
      <c r="C6" s="143" t="s">
        <v>88</v>
      </c>
      <c r="D6" s="144" t="s">
        <v>121</v>
      </c>
      <c r="E6" s="145" t="s">
        <v>216</v>
      </c>
      <c r="F6" s="145">
        <v>2</v>
      </c>
      <c r="G6" s="146" t="s">
        <v>171</v>
      </c>
      <c r="H6" s="146">
        <v>3</v>
      </c>
      <c r="I6" s="146" t="s">
        <v>244</v>
      </c>
      <c r="J6" s="146">
        <v>2</v>
      </c>
      <c r="K6" s="146" t="s">
        <v>232</v>
      </c>
      <c r="L6" s="146">
        <v>1</v>
      </c>
      <c r="M6" s="146" t="s">
        <v>199</v>
      </c>
      <c r="N6" s="146">
        <v>1</v>
      </c>
      <c r="O6" s="146" t="s">
        <v>181</v>
      </c>
      <c r="P6" s="146">
        <v>4</v>
      </c>
      <c r="Q6" s="146" t="s">
        <v>257</v>
      </c>
      <c r="R6" s="146">
        <v>1</v>
      </c>
      <c r="S6" s="141">
        <f t="shared" ref="S6:S11" si="0">SUM(F6,H6,J6,L6,N6,P6,R6)</f>
        <v>14</v>
      </c>
      <c r="T6" s="147">
        <f>S6-P6</f>
        <v>10</v>
      </c>
      <c r="U6" s="141">
        <v>1</v>
      </c>
    </row>
    <row r="7" spans="1:21" s="138" customFormat="1" ht="50.95" customHeight="1" x14ac:dyDescent="0.35">
      <c r="A7" s="141">
        <v>2</v>
      </c>
      <c r="B7" s="142" t="s">
        <v>41</v>
      </c>
      <c r="C7" s="143" t="s">
        <v>103</v>
      </c>
      <c r="D7" s="144" t="s">
        <v>104</v>
      </c>
      <c r="E7" s="145" t="s">
        <v>218</v>
      </c>
      <c r="F7" s="145">
        <v>3</v>
      </c>
      <c r="G7" s="146" t="s">
        <v>172</v>
      </c>
      <c r="H7" s="146">
        <v>4</v>
      </c>
      <c r="I7" s="146" t="s">
        <v>243</v>
      </c>
      <c r="J7" s="146">
        <v>1</v>
      </c>
      <c r="K7" s="146" t="s">
        <v>230</v>
      </c>
      <c r="L7" s="146">
        <v>4</v>
      </c>
      <c r="M7" s="146" t="s">
        <v>197</v>
      </c>
      <c r="N7" s="146">
        <v>2</v>
      </c>
      <c r="O7" s="146" t="s">
        <v>180</v>
      </c>
      <c r="P7" s="146">
        <v>1</v>
      </c>
      <c r="Q7" s="146" t="s">
        <v>261</v>
      </c>
      <c r="R7" s="146">
        <v>5</v>
      </c>
      <c r="S7" s="141">
        <f t="shared" si="0"/>
        <v>20</v>
      </c>
      <c r="T7" s="147">
        <f>S7-R7</f>
        <v>15</v>
      </c>
      <c r="U7" s="141">
        <v>2</v>
      </c>
    </row>
    <row r="8" spans="1:21" s="138" customFormat="1" ht="47.25" customHeight="1" x14ac:dyDescent="0.35">
      <c r="A8" s="141">
        <v>3</v>
      </c>
      <c r="B8" s="142" t="s">
        <v>39</v>
      </c>
      <c r="C8" s="143" t="s">
        <v>58</v>
      </c>
      <c r="D8" s="144" t="s">
        <v>136</v>
      </c>
      <c r="E8" s="145" t="s">
        <v>215</v>
      </c>
      <c r="F8" s="145">
        <v>1</v>
      </c>
      <c r="G8" s="146" t="s">
        <v>167</v>
      </c>
      <c r="H8" s="146">
        <v>1</v>
      </c>
      <c r="I8" s="146" t="s">
        <v>247</v>
      </c>
      <c r="J8" s="146">
        <v>5</v>
      </c>
      <c r="K8" s="146" t="s">
        <v>231</v>
      </c>
      <c r="L8" s="146">
        <v>5</v>
      </c>
      <c r="M8" s="146" t="s">
        <v>198</v>
      </c>
      <c r="N8" s="146">
        <v>5</v>
      </c>
      <c r="O8" s="146">
        <v>8</v>
      </c>
      <c r="P8" s="146">
        <v>5</v>
      </c>
      <c r="Q8" s="146" t="s">
        <v>258</v>
      </c>
      <c r="R8" s="146">
        <v>2</v>
      </c>
      <c r="S8" s="141">
        <f t="shared" si="0"/>
        <v>24</v>
      </c>
      <c r="T8" s="147">
        <f>S8-P8</f>
        <v>19</v>
      </c>
      <c r="U8" s="141">
        <v>3</v>
      </c>
    </row>
    <row r="9" spans="1:21" s="138" customFormat="1" ht="52.5" customHeight="1" x14ac:dyDescent="0.35">
      <c r="A9" s="141">
        <v>1</v>
      </c>
      <c r="B9" s="142" t="s">
        <v>20</v>
      </c>
      <c r="C9" s="143" t="s">
        <v>19</v>
      </c>
      <c r="D9" s="144" t="s">
        <v>44</v>
      </c>
      <c r="E9" s="145" t="s">
        <v>219</v>
      </c>
      <c r="F9" s="145">
        <v>4</v>
      </c>
      <c r="G9" s="146" t="s">
        <v>169</v>
      </c>
      <c r="H9" s="146">
        <v>2</v>
      </c>
      <c r="I9" s="146" t="s">
        <v>245</v>
      </c>
      <c r="J9" s="146">
        <v>3</v>
      </c>
      <c r="K9" s="146" t="s">
        <v>229</v>
      </c>
      <c r="L9" s="146">
        <v>2</v>
      </c>
      <c r="M9" s="146" t="s">
        <v>194</v>
      </c>
      <c r="N9" s="146">
        <v>6</v>
      </c>
      <c r="O9" s="146" t="s">
        <v>179</v>
      </c>
      <c r="P9" s="146">
        <v>6</v>
      </c>
      <c r="Q9" s="146" t="s">
        <v>259</v>
      </c>
      <c r="R9" s="146">
        <v>3</v>
      </c>
      <c r="S9" s="141">
        <f t="shared" si="0"/>
        <v>26</v>
      </c>
      <c r="T9" s="147">
        <f>S9-N9</f>
        <v>20</v>
      </c>
      <c r="U9" s="141">
        <v>4</v>
      </c>
    </row>
    <row r="10" spans="1:21" s="138" customFormat="1" ht="50.3" customHeight="1" x14ac:dyDescent="0.35">
      <c r="A10" s="141">
        <v>5</v>
      </c>
      <c r="B10" s="142" t="s">
        <v>40</v>
      </c>
      <c r="C10" s="143" t="s">
        <v>73</v>
      </c>
      <c r="D10" s="144" t="s">
        <v>72</v>
      </c>
      <c r="E10" s="145" t="s">
        <v>220</v>
      </c>
      <c r="F10" s="145">
        <v>5</v>
      </c>
      <c r="G10" s="146" t="s">
        <v>175</v>
      </c>
      <c r="H10" s="146">
        <v>6</v>
      </c>
      <c r="I10" s="146" t="s">
        <v>246</v>
      </c>
      <c r="J10" s="146">
        <v>4</v>
      </c>
      <c r="K10" s="146" t="s">
        <v>233</v>
      </c>
      <c r="L10" s="146">
        <v>6</v>
      </c>
      <c r="M10" s="146" t="s">
        <v>200</v>
      </c>
      <c r="N10" s="146">
        <v>4</v>
      </c>
      <c r="O10" s="146" t="s">
        <v>182</v>
      </c>
      <c r="P10" s="146">
        <v>3</v>
      </c>
      <c r="Q10" s="146" t="s">
        <v>262</v>
      </c>
      <c r="R10" s="146">
        <v>6</v>
      </c>
      <c r="S10" s="141">
        <f t="shared" si="0"/>
        <v>34</v>
      </c>
      <c r="T10" s="147">
        <f>SUM(F10,H10,J10:J10,L10,N10,P10,R10)-L10</f>
        <v>28</v>
      </c>
      <c r="U10" s="141">
        <v>5</v>
      </c>
    </row>
    <row r="11" spans="1:21" s="138" customFormat="1" ht="54" customHeight="1" x14ac:dyDescent="0.35">
      <c r="A11" s="141">
        <v>6</v>
      </c>
      <c r="B11" s="142" t="s">
        <v>43</v>
      </c>
      <c r="C11" s="143" t="s">
        <v>70</v>
      </c>
      <c r="D11" s="144" t="s">
        <v>71</v>
      </c>
      <c r="E11" s="145" t="s">
        <v>221</v>
      </c>
      <c r="F11" s="145">
        <v>6</v>
      </c>
      <c r="G11" s="146" t="s">
        <v>173</v>
      </c>
      <c r="H11" s="146">
        <v>5</v>
      </c>
      <c r="I11" s="146" t="s">
        <v>251</v>
      </c>
      <c r="J11" s="146">
        <v>6</v>
      </c>
      <c r="K11" s="146" t="s">
        <v>234</v>
      </c>
      <c r="L11" s="146">
        <v>3</v>
      </c>
      <c r="M11" s="146" t="s">
        <v>201</v>
      </c>
      <c r="N11" s="146">
        <v>3</v>
      </c>
      <c r="O11" s="146" t="s">
        <v>183</v>
      </c>
      <c r="P11" s="146">
        <v>2</v>
      </c>
      <c r="Q11" s="146" t="s">
        <v>260</v>
      </c>
      <c r="R11" s="146">
        <v>4</v>
      </c>
      <c r="S11" s="141">
        <f t="shared" si="0"/>
        <v>29</v>
      </c>
      <c r="T11" s="147">
        <f>S11-J11</f>
        <v>23</v>
      </c>
      <c r="U11" s="141">
        <v>6</v>
      </c>
    </row>
  </sheetData>
  <mergeCells count="10">
    <mergeCell ref="A1:T1"/>
    <mergeCell ref="K4:L4"/>
    <mergeCell ref="Q4:R4"/>
    <mergeCell ref="M4:N4"/>
    <mergeCell ref="O4:P4"/>
    <mergeCell ref="E4:F4"/>
    <mergeCell ref="G4:H4"/>
    <mergeCell ref="A2:T2"/>
    <mergeCell ref="A3:T3"/>
    <mergeCell ref="I4:J4"/>
  </mergeCells>
  <phoneticPr fontId="2" type="noConversion"/>
  <pageMargins left="0.19685039370078741" right="0.19685039370078741" top="0.27559055118110237" bottom="0.27559055118110237" header="0" footer="0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2</vt:i4>
      </vt:variant>
    </vt:vector>
  </HeadingPairs>
  <TitlesOfParts>
    <vt:vector size="10" baseType="lpstr">
      <vt:lpstr>GETTO DEL PESO</vt:lpstr>
      <vt:lpstr>100m</vt:lpstr>
      <vt:lpstr>100 OST</vt:lpstr>
      <vt:lpstr>1000</vt:lpstr>
      <vt:lpstr>ALTO</vt:lpstr>
      <vt:lpstr>LUNGO</vt:lpstr>
      <vt:lpstr>STAFFETTA</vt:lpstr>
      <vt:lpstr>Classifica</vt:lpstr>
      <vt:lpstr>Classifica!Area_stampa</vt:lpstr>
      <vt:lpstr>LUNGO!Area_stampa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TOCCI ROCCO</cp:lastModifiedBy>
  <cp:lastPrinted>2022-05-17T11:51:57Z</cp:lastPrinted>
  <dcterms:created xsi:type="dcterms:W3CDTF">2008-03-04T10:28:13Z</dcterms:created>
  <dcterms:modified xsi:type="dcterms:W3CDTF">2022-05-19T07:06:42Z</dcterms:modified>
</cp:coreProperties>
</file>