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Foglio1" sheetId="1" r:id="rId1"/>
  </sheets>
  <definedNames>
    <definedName name="_xlnm._FilterDatabase" localSheetId="0" hidden="1">Foglio1!$A$2:$L$56</definedName>
    <definedName name="_xlnm.Print_Area" localSheetId="0">Foglio1!$A$1:$L$56</definedName>
  </definedNames>
  <calcPr calcId="145621" calcOnSave="0"/>
</workbook>
</file>

<file path=xl/calcChain.xml><?xml version="1.0" encoding="utf-8"?>
<calcChain xmlns="http://schemas.openxmlformats.org/spreadsheetml/2006/main">
  <c r="G23" i="1" l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24" i="1"/>
  <c r="H24" i="1" s="1"/>
  <c r="G8" i="1"/>
  <c r="H8" i="1" s="1"/>
  <c r="G52" i="1" l="1"/>
  <c r="H52" i="1" s="1"/>
  <c r="G48" i="1"/>
  <c r="H48" i="1" s="1"/>
  <c r="G11" i="1" l="1"/>
  <c r="H11" i="1" s="1"/>
  <c r="G7" i="1"/>
  <c r="H7" i="1" s="1"/>
  <c r="G10" i="1"/>
  <c r="H10" i="1" s="1"/>
  <c r="G12" i="1"/>
  <c r="H12" i="1" s="1"/>
  <c r="G14" i="1"/>
  <c r="H14" i="1" s="1"/>
  <c r="G13" i="1"/>
  <c r="H13" i="1" s="1"/>
  <c r="G6" i="1"/>
  <c r="H6" i="1" s="1"/>
  <c r="G9" i="1"/>
  <c r="H9" i="1" s="1"/>
  <c r="G34" i="1"/>
  <c r="H34" i="1" s="1"/>
  <c r="G37" i="1"/>
  <c r="H37" i="1" s="1"/>
  <c r="G32" i="1"/>
  <c r="H32" i="1" s="1"/>
  <c r="G36" i="1"/>
  <c r="H36" i="1" s="1"/>
  <c r="G33" i="1"/>
  <c r="H33" i="1" s="1"/>
  <c r="G5" i="1"/>
  <c r="H5" i="1" s="1"/>
  <c r="G31" i="1"/>
  <c r="H31" i="1" s="1"/>
  <c r="G40" i="1"/>
  <c r="H40" i="1" s="1"/>
  <c r="G46" i="1"/>
  <c r="H46" i="1" s="1"/>
  <c r="G44" i="1"/>
  <c r="H44" i="1" s="1"/>
  <c r="G53" i="1"/>
  <c r="H53" i="1" s="1"/>
  <c r="G38" i="1"/>
  <c r="H38" i="1" s="1"/>
  <c r="G56" i="1"/>
  <c r="H56" i="1" s="1"/>
  <c r="G45" i="1"/>
  <c r="H45" i="1" s="1"/>
  <c r="G27" i="1"/>
  <c r="H27" i="1" s="1"/>
  <c r="G54" i="1"/>
  <c r="H54" i="1" s="1"/>
  <c r="G35" i="1"/>
  <c r="H35" i="1" s="1"/>
  <c r="G26" i="1"/>
  <c r="H26" i="1" s="1"/>
  <c r="G29" i="1"/>
  <c r="H29" i="1" s="1"/>
  <c r="G47" i="1"/>
  <c r="H47" i="1" s="1"/>
  <c r="G50" i="1"/>
  <c r="H50" i="1" s="1"/>
  <c r="G42" i="1"/>
  <c r="H42" i="1" s="1"/>
  <c r="G4" i="1"/>
  <c r="H4" i="1" s="1"/>
</calcChain>
</file>

<file path=xl/sharedStrings.xml><?xml version="1.0" encoding="utf-8"?>
<sst xmlns="http://schemas.openxmlformats.org/spreadsheetml/2006/main" count="261" uniqueCount="116">
  <si>
    <t>Richieste</t>
  </si>
  <si>
    <t>Dati anagrafici</t>
  </si>
  <si>
    <t>Sede di titolarità</t>
  </si>
  <si>
    <t>Classe di 
Concorso</t>
  </si>
  <si>
    <t>Data di 
nascita</t>
  </si>
  <si>
    <t>GRADUATORIA DELLE ASSEGNAZIONI PROVVISORIE INTERPROVINCIALI - 1^ GRADO - PROVINCIA DI TARANTO - A.S. 2019/2020</t>
  </si>
  <si>
    <t>A030</t>
  </si>
  <si>
    <t>ABATANGELO ELEONORA</t>
  </si>
  <si>
    <t>MASSAFRA</t>
  </si>
  <si>
    <t>AB56</t>
  </si>
  <si>
    <t>AVELLIS FRANCESCO</t>
  </si>
  <si>
    <t>TARANTO</t>
  </si>
  <si>
    <t>Normali</t>
  </si>
  <si>
    <t>BARBERA ALESSIO</t>
  </si>
  <si>
    <t>BELMONTE ROSARIO</t>
  </si>
  <si>
    <t>BRIATICO VANGOSA LIDIA</t>
  </si>
  <si>
    <t>A022</t>
  </si>
  <si>
    <t>CALABRESE FIORENZA</t>
  </si>
  <si>
    <t>GINOSA</t>
  </si>
  <si>
    <t>CALORE ANTONELLA</t>
  </si>
  <si>
    <t>CAROVIGNO CIRA</t>
  </si>
  <si>
    <t>GROTTAGLIE</t>
  </si>
  <si>
    <t>CENTONZE LIVIA MICAELA</t>
  </si>
  <si>
    <t>CHIORE LOREDANA</t>
  </si>
  <si>
    <t>CRISPIANO</t>
  </si>
  <si>
    <t>COLOSIMO LAURA</t>
  </si>
  <si>
    <t>PALAGIANO</t>
  </si>
  <si>
    <t>AJ56</t>
  </si>
  <si>
    <t>CONVERTINI FRANCESCO</t>
  </si>
  <si>
    <t>SAVA</t>
  </si>
  <si>
    <t>FRANCO DAMIANO</t>
  </si>
  <si>
    <t>FRISINO IRENE</t>
  </si>
  <si>
    <t>GEMINALE RAFFAELLA</t>
  </si>
  <si>
    <t>LATERZA</t>
  </si>
  <si>
    <t>GIOVINAZZI MARIACRISTINA</t>
  </si>
  <si>
    <t>L'ABBATE VITO PIETRO</t>
  </si>
  <si>
    <t>CAROSINO</t>
  </si>
  <si>
    <t>AM56</t>
  </si>
  <si>
    <t>LAMANNA SILVANA</t>
  </si>
  <si>
    <t>MOTTOLA</t>
  </si>
  <si>
    <t>LAPORTA FLORIANA</t>
  </si>
  <si>
    <t>LARUCCI GIUSI</t>
  </si>
  <si>
    <t>LATORRE GIANLUCA</t>
  </si>
  <si>
    <t>TORRICELLA</t>
  </si>
  <si>
    <t>MAGGIO TERESA</t>
  </si>
  <si>
    <t>LEPORANO</t>
  </si>
  <si>
    <t>MILITO VITO</t>
  </si>
  <si>
    <t>MONTEMESOLA</t>
  </si>
  <si>
    <t>MANDURIA</t>
  </si>
  <si>
    <t>NIGRO PALMIRO</t>
  </si>
  <si>
    <t>MONTEIASI</t>
  </si>
  <si>
    <t>PRENNA EMILIA</t>
  </si>
  <si>
    <t>AG56</t>
  </si>
  <si>
    <t>PULPITO ALESSANDRA</t>
  </si>
  <si>
    <t>RIZZI ANNA</t>
  </si>
  <si>
    <t>A060</t>
  </si>
  <si>
    <t>SASSANO PASQUALE</t>
  </si>
  <si>
    <t>FAGGIANO</t>
  </si>
  <si>
    <t>SULPASSO GRAZIA</t>
  </si>
  <si>
    <t>TACENTE LAURA</t>
  </si>
  <si>
    <t>TROIA SANDRA</t>
  </si>
  <si>
    <t>A028</t>
  </si>
  <si>
    <t>TROMBETTI SIMONA</t>
  </si>
  <si>
    <t xml:space="preserve">AC56 </t>
  </si>
  <si>
    <t>VENTURA GIOVANNI</t>
  </si>
  <si>
    <t>SAN MARZANO
DI SAN GIUSEPPE</t>
  </si>
  <si>
    <t>AD00</t>
  </si>
  <si>
    <t>Punt.
figli</t>
  </si>
  <si>
    <t>Punt.
ricongiungimento</t>
  </si>
  <si>
    <t>AD00/AC25</t>
  </si>
  <si>
    <t>AK55/A030</t>
  </si>
  <si>
    <t>AB24/AB25</t>
  </si>
  <si>
    <t>Punt. 
Totale</t>
  </si>
  <si>
    <t>Precedenze
CCNI</t>
  </si>
  <si>
    <t>Comune
ricongiungimento</t>
  </si>
  <si>
    <t xml:space="preserve">MARTINA
FRANCA </t>
  </si>
  <si>
    <t>PULSANO</t>
  </si>
  <si>
    <t>Sedi assegnate</t>
  </si>
  <si>
    <t>ROMA (RM)</t>
  </si>
  <si>
    <t>GAMBETTOLA (FO)</t>
  </si>
  <si>
    <t>TORINO (TO)</t>
  </si>
  <si>
    <t>ADELFIA (BA)</t>
  </si>
  <si>
    <t>CAPERA (RM)</t>
  </si>
  <si>
    <t>MALALBERGO (BO)</t>
  </si>
  <si>
    <t>GIUGLIANO IN CAMPANIA (NA)</t>
  </si>
  <si>
    <t>CERIGNOLA (FG)</t>
  </si>
  <si>
    <t>VILLA CASTELLI (BR)</t>
  </si>
  <si>
    <t>CASSANO DELLE MURGE (BA)</t>
  </si>
  <si>
    <t>TRIGGIANO (BA)</t>
  </si>
  <si>
    <t>ACQUI TERME (AL)</t>
  </si>
  <si>
    <t>POLICORO</t>
  </si>
  <si>
    <t>SAN NICANDRO GARGANICO (FG)</t>
  </si>
  <si>
    <t>FRANCAVILLA FONTANA (BR)</t>
  </si>
  <si>
    <t>CELLINO SAN MARCO (BR)</t>
  </si>
  <si>
    <t>CEGLIE MESSAPICA (BR)</t>
  </si>
  <si>
    <t>PAGO DEL VALLO DI LAURO (AV)</t>
  </si>
  <si>
    <t>VALSINNI (MT)</t>
  </si>
  <si>
    <t>PISTICCI (MT)</t>
  </si>
  <si>
    <t>MARIANO COMENSE (CO)</t>
  </si>
  <si>
    <t>BRINDISI (BR)</t>
  </si>
  <si>
    <t>LATRONICO (PZ)</t>
  </si>
  <si>
    <t>CAMAIORE (LU)</t>
  </si>
  <si>
    <t>ANDRIA (BA)</t>
  </si>
  <si>
    <t>FASANO (BR)</t>
  </si>
  <si>
    <t>NOVA SIRI (MT)</t>
  </si>
  <si>
    <t>FALCONARA MARITTIMA (AN)</t>
  </si>
  <si>
    <t>PARABITA (LE)</t>
  </si>
  <si>
    <t>FIRENZE (FI)</t>
  </si>
  <si>
    <t>Punt.
Altro
Comune</t>
  </si>
  <si>
    <t>A037</t>
  </si>
  <si>
    <t>AK56</t>
  </si>
  <si>
    <t>AK55</t>
  </si>
  <si>
    <t>*******</t>
  </si>
  <si>
    <t>ESCLUSO PER MANCANZA DI REQUISITI</t>
  </si>
  <si>
    <t>SCARAFILE ANNALISA</t>
  </si>
  <si>
    <t>MIANO COSIMA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</si>
</sst>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3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topLeftCell="A4" zoomScale="55" zoomScaleNormal="55" zoomScaleSheetLayoutView="40" workbookViewId="0">
      <selection activeCell="B6" sqref="B6"/>
    </sheetView>
  </sheetViews>
  <sheetFormatPr defaultRowHeight="15" x14ac:dyDescent="0.25"/>
  <cols>
    <col min="1" max="1" width="19" style="2" bestFit="1" customWidth="1"/>
    <col min="2" max="2" width="49.5703125" style="2" bestFit="1" customWidth="1"/>
    <col min="3" max="3" width="17.140625" style="2" customWidth="1"/>
    <col min="4" max="4" width="29.5703125" style="2" bestFit="1" customWidth="1"/>
    <col min="5" max="5" width="27.7109375" style="2" bestFit="1" customWidth="1"/>
    <col min="6" max="6" width="9.28515625" style="2" bestFit="1" customWidth="1"/>
    <col min="7" max="7" width="10.5703125" style="2" bestFit="1" customWidth="1"/>
    <col min="8" max="8" width="13.5703125" style="2" bestFit="1" customWidth="1"/>
    <col min="9" max="9" width="18.28515625" style="2" bestFit="1" customWidth="1"/>
    <col min="10" max="10" width="55" style="2" bestFit="1" customWidth="1"/>
    <col min="11" max="11" width="15.140625" style="2" bestFit="1" customWidth="1"/>
    <col min="12" max="12" width="65.5703125" style="2" bestFit="1" customWidth="1"/>
    <col min="13" max="16384" width="9.140625" style="2"/>
  </cols>
  <sheetData>
    <row r="1" spans="1:36" ht="47.2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36" ht="87.75" customHeight="1" thickBot="1" x14ac:dyDescent="0.3">
      <c r="A2" s="7" t="s">
        <v>3</v>
      </c>
      <c r="B2" s="8" t="s">
        <v>1</v>
      </c>
      <c r="C2" s="9" t="s">
        <v>4</v>
      </c>
      <c r="D2" s="9" t="s">
        <v>74</v>
      </c>
      <c r="E2" s="9" t="s">
        <v>68</v>
      </c>
      <c r="F2" s="9" t="s">
        <v>67</v>
      </c>
      <c r="G2" s="9" t="s">
        <v>72</v>
      </c>
      <c r="H2" s="9" t="s">
        <v>108</v>
      </c>
      <c r="I2" s="9" t="s">
        <v>73</v>
      </c>
      <c r="J2" s="8" t="s">
        <v>2</v>
      </c>
      <c r="K2" s="8" t="s">
        <v>0</v>
      </c>
      <c r="L2" s="9" t="s">
        <v>77</v>
      </c>
      <c r="M2" s="3"/>
      <c r="N2" s="3"/>
    </row>
    <row r="3" spans="1:36" ht="24.95" customHeight="1" thickBot="1" x14ac:dyDescent="0.3">
      <c r="A3" s="35" t="s">
        <v>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"/>
      <c r="N3" s="3"/>
    </row>
    <row r="4" spans="1:36" ht="50.1" customHeight="1" x14ac:dyDescent="0.25">
      <c r="A4" s="10" t="s">
        <v>66</v>
      </c>
      <c r="B4" s="11" t="s">
        <v>15</v>
      </c>
      <c r="C4" s="12">
        <v>21819</v>
      </c>
      <c r="D4" s="11" t="s">
        <v>11</v>
      </c>
      <c r="E4" s="11">
        <v>6</v>
      </c>
      <c r="F4" s="11"/>
      <c r="G4" s="11">
        <f>SUM(E4:F4)</f>
        <v>6</v>
      </c>
      <c r="H4" s="11">
        <f>G4-E4</f>
        <v>0</v>
      </c>
      <c r="I4" s="13" t="s">
        <v>112</v>
      </c>
      <c r="J4" s="14" t="s">
        <v>78</v>
      </c>
      <c r="K4" s="11" t="s">
        <v>66</v>
      </c>
      <c r="L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50.1" customHeight="1" x14ac:dyDescent="0.25">
      <c r="A5" s="15" t="s">
        <v>66</v>
      </c>
      <c r="B5" s="16" t="s">
        <v>115</v>
      </c>
      <c r="C5" s="17">
        <v>29602</v>
      </c>
      <c r="D5" s="16" t="s">
        <v>45</v>
      </c>
      <c r="E5" s="16">
        <v>6</v>
      </c>
      <c r="F5" s="18">
        <v>7</v>
      </c>
      <c r="G5" s="16">
        <f t="shared" ref="G5:G24" si="0">SUM(E5:F5)</f>
        <v>13</v>
      </c>
      <c r="H5" s="16">
        <f>G5-E5</f>
        <v>7</v>
      </c>
      <c r="I5" s="13" t="s">
        <v>112</v>
      </c>
      <c r="J5" s="18" t="s">
        <v>82</v>
      </c>
      <c r="K5" s="16" t="s">
        <v>66</v>
      </c>
      <c r="L5" s="1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50.1" customHeight="1" x14ac:dyDescent="0.25">
      <c r="A6" s="15" t="s">
        <v>69</v>
      </c>
      <c r="B6" s="16" t="s">
        <v>114</v>
      </c>
      <c r="C6" s="17">
        <v>27600</v>
      </c>
      <c r="D6" s="16" t="s">
        <v>48</v>
      </c>
      <c r="E6" s="16">
        <v>6</v>
      </c>
      <c r="F6" s="16">
        <v>6</v>
      </c>
      <c r="G6" s="16">
        <f>SUM(E6:F6)</f>
        <v>12</v>
      </c>
      <c r="H6" s="16">
        <f>G6-E6</f>
        <v>6</v>
      </c>
      <c r="I6" s="13" t="s">
        <v>112</v>
      </c>
      <c r="J6" s="18" t="s">
        <v>78</v>
      </c>
      <c r="K6" s="16" t="s">
        <v>66</v>
      </c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5" customFormat="1" ht="50.1" customHeight="1" x14ac:dyDescent="0.25">
      <c r="A7" s="15" t="s">
        <v>66</v>
      </c>
      <c r="B7" s="16" t="s">
        <v>20</v>
      </c>
      <c r="C7" s="17">
        <v>27862</v>
      </c>
      <c r="D7" s="16" t="s">
        <v>21</v>
      </c>
      <c r="E7" s="16">
        <v>6</v>
      </c>
      <c r="F7" s="16">
        <v>3</v>
      </c>
      <c r="G7" s="16">
        <f>SUM(E7:F7)</f>
        <v>9</v>
      </c>
      <c r="H7" s="16">
        <f>G7-E7</f>
        <v>3</v>
      </c>
      <c r="I7" s="13" t="s">
        <v>112</v>
      </c>
      <c r="J7" s="18" t="s">
        <v>78</v>
      </c>
      <c r="K7" s="16" t="s">
        <v>66</v>
      </c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50.1" customHeight="1" x14ac:dyDescent="0.25">
      <c r="A8" s="15" t="s">
        <v>66</v>
      </c>
      <c r="B8" s="16" t="s">
        <v>22</v>
      </c>
      <c r="C8" s="17">
        <v>29856</v>
      </c>
      <c r="D8" s="16" t="s">
        <v>21</v>
      </c>
      <c r="E8" s="16">
        <v>6</v>
      </c>
      <c r="F8" s="16"/>
      <c r="G8" s="16">
        <f t="shared" si="0"/>
        <v>6</v>
      </c>
      <c r="H8" s="16">
        <f t="shared" ref="H8:H50" si="1">G8-E8</f>
        <v>0</v>
      </c>
      <c r="I8" s="13" t="s">
        <v>112</v>
      </c>
      <c r="J8" s="18" t="s">
        <v>78</v>
      </c>
      <c r="K8" s="16" t="s">
        <v>66</v>
      </c>
      <c r="L8" s="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50.1" customHeight="1" x14ac:dyDescent="0.25">
      <c r="A9" s="15" t="s">
        <v>66</v>
      </c>
      <c r="B9" s="16" t="s">
        <v>59</v>
      </c>
      <c r="C9" s="17">
        <v>23573</v>
      </c>
      <c r="D9" s="16" t="s">
        <v>11</v>
      </c>
      <c r="E9" s="16">
        <v>6</v>
      </c>
      <c r="F9" s="16"/>
      <c r="G9" s="16">
        <f t="shared" si="0"/>
        <v>6</v>
      </c>
      <c r="H9" s="16">
        <f t="shared" si="1"/>
        <v>0</v>
      </c>
      <c r="I9" s="16"/>
      <c r="J9" s="18" t="s">
        <v>78</v>
      </c>
      <c r="K9" s="16" t="s">
        <v>66</v>
      </c>
      <c r="L9" s="1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50.1" customHeight="1" x14ac:dyDescent="0.25">
      <c r="A10" s="15" t="s">
        <v>66</v>
      </c>
      <c r="B10" s="16" t="s">
        <v>25</v>
      </c>
      <c r="C10" s="17">
        <v>25705</v>
      </c>
      <c r="D10" s="16" t="s">
        <v>26</v>
      </c>
      <c r="E10" s="16">
        <v>6</v>
      </c>
      <c r="F10" s="16"/>
      <c r="G10" s="16">
        <f t="shared" ref="G10:G15" si="2">SUM(E10:F10)</f>
        <v>6</v>
      </c>
      <c r="H10" s="16">
        <f>G10-E10</f>
        <v>0</v>
      </c>
      <c r="I10" s="16"/>
      <c r="J10" s="18" t="s">
        <v>80</v>
      </c>
      <c r="K10" s="16" t="s">
        <v>66</v>
      </c>
      <c r="L10" s="1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50.1" customHeight="1" x14ac:dyDescent="0.25">
      <c r="A11" s="15" t="s">
        <v>66</v>
      </c>
      <c r="B11" s="16" t="s">
        <v>17</v>
      </c>
      <c r="C11" s="17">
        <v>26613</v>
      </c>
      <c r="D11" s="16" t="s">
        <v>18</v>
      </c>
      <c r="E11" s="16">
        <v>6</v>
      </c>
      <c r="F11" s="16"/>
      <c r="G11" s="16">
        <f t="shared" si="2"/>
        <v>6</v>
      </c>
      <c r="H11" s="16">
        <f>G11-E11</f>
        <v>0</v>
      </c>
      <c r="I11" s="16"/>
      <c r="J11" s="18" t="s">
        <v>79</v>
      </c>
      <c r="K11" s="16" t="s">
        <v>66</v>
      </c>
      <c r="L11" s="1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50.1" customHeight="1" x14ac:dyDescent="0.25">
      <c r="A12" s="15" t="s">
        <v>66</v>
      </c>
      <c r="B12" s="16" t="s">
        <v>31</v>
      </c>
      <c r="C12" s="17">
        <v>27425</v>
      </c>
      <c r="D12" s="16" t="s">
        <v>26</v>
      </c>
      <c r="E12" s="16">
        <v>6</v>
      </c>
      <c r="F12" s="16"/>
      <c r="G12" s="16">
        <f t="shared" si="2"/>
        <v>6</v>
      </c>
      <c r="H12" s="16">
        <f>G12-E12</f>
        <v>0</v>
      </c>
      <c r="I12" s="16"/>
      <c r="J12" s="18" t="s">
        <v>80</v>
      </c>
      <c r="K12" s="16" t="s">
        <v>66</v>
      </c>
      <c r="L12" s="1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50.1" customHeight="1" x14ac:dyDescent="0.25">
      <c r="A13" s="15" t="s">
        <v>66</v>
      </c>
      <c r="B13" s="16" t="s">
        <v>54</v>
      </c>
      <c r="C13" s="17">
        <v>27972</v>
      </c>
      <c r="D13" s="16" t="s">
        <v>33</v>
      </c>
      <c r="E13" s="16">
        <v>6</v>
      </c>
      <c r="F13" s="16"/>
      <c r="G13" s="16">
        <f t="shared" si="2"/>
        <v>6</v>
      </c>
      <c r="H13" s="16">
        <f>G13-E13</f>
        <v>0</v>
      </c>
      <c r="I13" s="16"/>
      <c r="J13" s="18" t="s">
        <v>83</v>
      </c>
      <c r="K13" s="16" t="s">
        <v>66</v>
      </c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50.1" customHeight="1" x14ac:dyDescent="0.25">
      <c r="A14" s="15" t="s">
        <v>66</v>
      </c>
      <c r="B14" s="16" t="s">
        <v>32</v>
      </c>
      <c r="C14" s="17">
        <v>29325</v>
      </c>
      <c r="D14" s="16" t="s">
        <v>33</v>
      </c>
      <c r="E14" s="16">
        <v>6</v>
      </c>
      <c r="F14" s="16"/>
      <c r="G14" s="16">
        <f t="shared" si="2"/>
        <v>6</v>
      </c>
      <c r="H14" s="16">
        <f>G14-E14</f>
        <v>0</v>
      </c>
      <c r="I14" s="16"/>
      <c r="J14" s="18" t="s">
        <v>81</v>
      </c>
      <c r="K14" s="16" t="s">
        <v>66</v>
      </c>
      <c r="L14" s="1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5" customFormat="1" ht="50.1" customHeight="1" x14ac:dyDescent="0.25">
      <c r="A15" s="15" t="s">
        <v>27</v>
      </c>
      <c r="B15" s="17" t="s">
        <v>28</v>
      </c>
      <c r="C15" s="17">
        <v>26087</v>
      </c>
      <c r="D15" s="16" t="s">
        <v>29</v>
      </c>
      <c r="E15" s="16">
        <v>6</v>
      </c>
      <c r="F15" s="16">
        <v>9</v>
      </c>
      <c r="G15" s="16">
        <f t="shared" si="2"/>
        <v>15</v>
      </c>
      <c r="H15" s="16">
        <f t="shared" ref="H15:H23" si="3">G15-E15</f>
        <v>9</v>
      </c>
      <c r="I15" s="13" t="s">
        <v>112</v>
      </c>
      <c r="J15" s="18" t="s">
        <v>86</v>
      </c>
      <c r="K15" s="16" t="s">
        <v>66</v>
      </c>
      <c r="L15" s="1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50.1" customHeight="1" x14ac:dyDescent="0.25">
      <c r="A16" s="15" t="s">
        <v>6</v>
      </c>
      <c r="B16" s="16" t="s">
        <v>49</v>
      </c>
      <c r="C16" s="17">
        <v>27379</v>
      </c>
      <c r="D16" s="16" t="s">
        <v>50</v>
      </c>
      <c r="E16" s="16">
        <v>6</v>
      </c>
      <c r="F16" s="16">
        <v>6</v>
      </c>
      <c r="G16" s="16">
        <f t="shared" ref="G16:G21" si="4">SUM(E16:F16)</f>
        <v>12</v>
      </c>
      <c r="H16" s="16">
        <f t="shared" si="3"/>
        <v>6</v>
      </c>
      <c r="I16" s="13" t="s">
        <v>112</v>
      </c>
      <c r="J16" s="18" t="s">
        <v>90</v>
      </c>
      <c r="K16" s="16" t="s">
        <v>66</v>
      </c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50.1" customHeight="1" x14ac:dyDescent="0.25">
      <c r="A17" s="15" t="s">
        <v>6</v>
      </c>
      <c r="B17" s="16" t="s">
        <v>35</v>
      </c>
      <c r="C17" s="17">
        <v>29469</v>
      </c>
      <c r="D17" s="16" t="s">
        <v>36</v>
      </c>
      <c r="E17" s="16">
        <v>6</v>
      </c>
      <c r="F17" s="16">
        <v>6</v>
      </c>
      <c r="G17" s="16">
        <f t="shared" si="4"/>
        <v>12</v>
      </c>
      <c r="H17" s="16">
        <f t="shared" si="3"/>
        <v>6</v>
      </c>
      <c r="I17" s="13" t="s">
        <v>112</v>
      </c>
      <c r="J17" s="18" t="s">
        <v>87</v>
      </c>
      <c r="K17" s="16" t="s">
        <v>66</v>
      </c>
      <c r="L17" s="1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50.1" customHeight="1" x14ac:dyDescent="0.25">
      <c r="A18" s="15" t="s">
        <v>6</v>
      </c>
      <c r="B18" s="17" t="s">
        <v>44</v>
      </c>
      <c r="C18" s="17">
        <v>22855</v>
      </c>
      <c r="D18" s="16" t="s">
        <v>11</v>
      </c>
      <c r="E18" s="16">
        <v>6</v>
      </c>
      <c r="F18" s="16"/>
      <c r="G18" s="16">
        <f t="shared" si="4"/>
        <v>6</v>
      </c>
      <c r="H18" s="16">
        <f t="shared" si="3"/>
        <v>0</v>
      </c>
      <c r="I18" s="16"/>
      <c r="J18" s="18" t="s">
        <v>89</v>
      </c>
      <c r="K18" s="16" t="s">
        <v>66</v>
      </c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50.1" customHeight="1" x14ac:dyDescent="0.25">
      <c r="A19" s="15" t="s">
        <v>6</v>
      </c>
      <c r="B19" s="16" t="s">
        <v>7</v>
      </c>
      <c r="C19" s="17">
        <v>25225</v>
      </c>
      <c r="D19" s="16" t="s">
        <v>8</v>
      </c>
      <c r="E19" s="16">
        <v>6</v>
      </c>
      <c r="F19" s="16"/>
      <c r="G19" s="16">
        <f t="shared" si="4"/>
        <v>6</v>
      </c>
      <c r="H19" s="16">
        <f t="shared" si="3"/>
        <v>0</v>
      </c>
      <c r="I19" s="16"/>
      <c r="J19" s="18" t="s">
        <v>84</v>
      </c>
      <c r="K19" s="16" t="s">
        <v>66</v>
      </c>
      <c r="L19" s="1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50.1" customHeight="1" x14ac:dyDescent="0.25">
      <c r="A20" s="15" t="s">
        <v>6</v>
      </c>
      <c r="B20" s="16" t="s">
        <v>42</v>
      </c>
      <c r="C20" s="17">
        <v>29812</v>
      </c>
      <c r="D20" s="16" t="s">
        <v>43</v>
      </c>
      <c r="E20" s="16">
        <v>6</v>
      </c>
      <c r="F20" s="16"/>
      <c r="G20" s="16">
        <f t="shared" si="4"/>
        <v>6</v>
      </c>
      <c r="H20" s="16">
        <f t="shared" si="3"/>
        <v>0</v>
      </c>
      <c r="I20" s="16"/>
      <c r="J20" s="18" t="s">
        <v>88</v>
      </c>
      <c r="K20" s="16" t="s">
        <v>66</v>
      </c>
      <c r="L20" s="1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1" customHeight="1" x14ac:dyDescent="0.25">
      <c r="A21" s="15" t="s">
        <v>6</v>
      </c>
      <c r="B21" s="16" t="s">
        <v>23</v>
      </c>
      <c r="C21" s="17">
        <v>31029</v>
      </c>
      <c r="D21" s="16" t="s">
        <v>24</v>
      </c>
      <c r="E21" s="16">
        <v>6</v>
      </c>
      <c r="F21" s="16"/>
      <c r="G21" s="16">
        <f t="shared" si="4"/>
        <v>6</v>
      </c>
      <c r="H21" s="16">
        <f t="shared" si="3"/>
        <v>0</v>
      </c>
      <c r="I21" s="16"/>
      <c r="J21" s="18" t="s">
        <v>85</v>
      </c>
      <c r="K21" s="16" t="s">
        <v>66</v>
      </c>
      <c r="L21" s="1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50.1" customHeight="1" x14ac:dyDescent="0.25">
      <c r="A22" s="15" t="s">
        <v>70</v>
      </c>
      <c r="B22" s="16" t="s">
        <v>46</v>
      </c>
      <c r="C22" s="17">
        <v>31689</v>
      </c>
      <c r="D22" s="16" t="s">
        <v>47</v>
      </c>
      <c r="E22" s="16">
        <v>6</v>
      </c>
      <c r="F22" s="16"/>
      <c r="G22" s="16">
        <f>SUM(E22:F22)</f>
        <v>6</v>
      </c>
      <c r="H22" s="16">
        <f t="shared" si="3"/>
        <v>0</v>
      </c>
      <c r="I22" s="16"/>
      <c r="J22" s="18" t="s">
        <v>106</v>
      </c>
      <c r="K22" s="16" t="s">
        <v>66</v>
      </c>
      <c r="L22" s="1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50.1" customHeight="1" x14ac:dyDescent="0.25">
      <c r="A23" s="15" t="s">
        <v>55</v>
      </c>
      <c r="B23" s="16" t="s">
        <v>56</v>
      </c>
      <c r="C23" s="17">
        <v>25669</v>
      </c>
      <c r="D23" s="16" t="s">
        <v>57</v>
      </c>
      <c r="E23" s="16">
        <v>6</v>
      </c>
      <c r="F23" s="16"/>
      <c r="G23" s="16">
        <f>SUM(E23:F23)</f>
        <v>6</v>
      </c>
      <c r="H23" s="16">
        <f t="shared" si="3"/>
        <v>0</v>
      </c>
      <c r="I23" s="16"/>
      <c r="J23" s="18" t="s">
        <v>91</v>
      </c>
      <c r="K23" s="16" t="s">
        <v>66</v>
      </c>
      <c r="L23" s="18" t="s">
        <v>113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5" customFormat="1" ht="50.1" customHeight="1" thickBot="1" x14ac:dyDescent="0.3">
      <c r="A24" s="19" t="s">
        <v>109</v>
      </c>
      <c r="B24" s="20" t="s">
        <v>14</v>
      </c>
      <c r="C24" s="21">
        <v>22948</v>
      </c>
      <c r="D24" s="20" t="s">
        <v>8</v>
      </c>
      <c r="E24" s="20">
        <v>6</v>
      </c>
      <c r="F24" s="20"/>
      <c r="G24" s="20">
        <f t="shared" si="0"/>
        <v>6</v>
      </c>
      <c r="H24" s="20">
        <f>G24-E24</f>
        <v>0</v>
      </c>
      <c r="I24" s="20"/>
      <c r="J24" s="22" t="s">
        <v>105</v>
      </c>
      <c r="K24" s="20" t="s">
        <v>66</v>
      </c>
      <c r="L24" s="22" t="s">
        <v>113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24.95" customHeight="1" thickBot="1" x14ac:dyDescent="0.3">
      <c r="A25" s="31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50.1" customHeight="1" x14ac:dyDescent="0.25">
      <c r="A26" s="10" t="s">
        <v>16</v>
      </c>
      <c r="B26" s="11" t="s">
        <v>60</v>
      </c>
      <c r="C26" s="12">
        <v>26809</v>
      </c>
      <c r="D26" s="11" t="s">
        <v>11</v>
      </c>
      <c r="E26" s="11">
        <v>6</v>
      </c>
      <c r="F26" s="11"/>
      <c r="G26" s="11">
        <f>SUM(E26:F26)</f>
        <v>6</v>
      </c>
      <c r="H26" s="11">
        <f>G26-E26</f>
        <v>0</v>
      </c>
      <c r="I26" s="13" t="s">
        <v>112</v>
      </c>
      <c r="J26" s="14" t="s">
        <v>102</v>
      </c>
      <c r="K26" s="11" t="s">
        <v>12</v>
      </c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50.1" customHeight="1" thickBot="1" x14ac:dyDescent="0.3">
      <c r="A27" s="19" t="s">
        <v>16</v>
      </c>
      <c r="B27" s="20" t="s">
        <v>41</v>
      </c>
      <c r="C27" s="21">
        <v>28028</v>
      </c>
      <c r="D27" s="20" t="s">
        <v>26</v>
      </c>
      <c r="E27" s="20">
        <v>6</v>
      </c>
      <c r="F27" s="20"/>
      <c r="G27" s="20">
        <f>SUM(E27:F27)</f>
        <v>6</v>
      </c>
      <c r="H27" s="20">
        <f>G27-E27</f>
        <v>0</v>
      </c>
      <c r="I27" s="20"/>
      <c r="J27" s="22" t="s">
        <v>98</v>
      </c>
      <c r="K27" s="20" t="s">
        <v>12</v>
      </c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4.95" customHeight="1" thickBot="1" x14ac:dyDescent="0.3">
      <c r="A28" s="31" t="s">
        <v>61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50.1" customHeight="1" thickBot="1" x14ac:dyDescent="0.3">
      <c r="A29" s="23" t="s">
        <v>61</v>
      </c>
      <c r="B29" s="24" t="s">
        <v>62</v>
      </c>
      <c r="C29" s="25">
        <v>28214</v>
      </c>
      <c r="D29" s="26" t="s">
        <v>75</v>
      </c>
      <c r="E29" s="24">
        <v>6</v>
      </c>
      <c r="F29" s="26">
        <v>10</v>
      </c>
      <c r="G29" s="24">
        <f>SUM(E29:F29)</f>
        <v>16</v>
      </c>
      <c r="H29" s="24">
        <f>G29-E29</f>
        <v>10</v>
      </c>
      <c r="I29" s="13" t="s">
        <v>112</v>
      </c>
      <c r="J29" s="26" t="s">
        <v>103</v>
      </c>
      <c r="K29" s="24" t="s">
        <v>12</v>
      </c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24.95" customHeight="1" thickBot="1" x14ac:dyDescent="0.3">
      <c r="A30" s="31" t="s">
        <v>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50.1" customHeight="1" x14ac:dyDescent="0.25">
      <c r="A31" s="10" t="s">
        <v>6</v>
      </c>
      <c r="B31" s="11" t="s">
        <v>49</v>
      </c>
      <c r="C31" s="12">
        <v>27379</v>
      </c>
      <c r="D31" s="11" t="s">
        <v>50</v>
      </c>
      <c r="E31" s="11">
        <v>6</v>
      </c>
      <c r="F31" s="11">
        <v>6</v>
      </c>
      <c r="G31" s="11">
        <f t="shared" ref="G31:G38" si="5">SUM(E31:F31)</f>
        <v>12</v>
      </c>
      <c r="H31" s="11">
        <f t="shared" si="1"/>
        <v>6</v>
      </c>
      <c r="I31" s="13" t="s">
        <v>112</v>
      </c>
      <c r="J31" s="14" t="s">
        <v>90</v>
      </c>
      <c r="K31" s="11" t="s">
        <v>12</v>
      </c>
      <c r="L31" s="1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50.1" customHeight="1" x14ac:dyDescent="0.25">
      <c r="A32" s="15" t="s">
        <v>6</v>
      </c>
      <c r="B32" s="16" t="s">
        <v>35</v>
      </c>
      <c r="C32" s="17">
        <v>29469</v>
      </c>
      <c r="D32" s="16" t="s">
        <v>36</v>
      </c>
      <c r="E32" s="16">
        <v>6</v>
      </c>
      <c r="F32" s="16">
        <v>6</v>
      </c>
      <c r="G32" s="16">
        <f t="shared" si="5"/>
        <v>12</v>
      </c>
      <c r="H32" s="16">
        <f t="shared" si="1"/>
        <v>6</v>
      </c>
      <c r="I32" s="13" t="s">
        <v>112</v>
      </c>
      <c r="J32" s="18" t="s">
        <v>87</v>
      </c>
      <c r="K32" s="16" t="s">
        <v>12</v>
      </c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50.1" customHeight="1" x14ac:dyDescent="0.25">
      <c r="A33" s="15" t="s">
        <v>6</v>
      </c>
      <c r="B33" s="17" t="s">
        <v>44</v>
      </c>
      <c r="C33" s="17">
        <v>22855</v>
      </c>
      <c r="D33" s="16" t="s">
        <v>11</v>
      </c>
      <c r="E33" s="16">
        <v>6</v>
      </c>
      <c r="F33" s="16"/>
      <c r="G33" s="16">
        <f>SUM(E33:F33)</f>
        <v>6</v>
      </c>
      <c r="H33" s="16">
        <f>G33-E33</f>
        <v>0</v>
      </c>
      <c r="I33" s="16"/>
      <c r="J33" s="18" t="s">
        <v>89</v>
      </c>
      <c r="K33" s="16" t="s">
        <v>12</v>
      </c>
      <c r="L33" s="1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50.1" customHeight="1" x14ac:dyDescent="0.25">
      <c r="A34" s="15" t="s">
        <v>6</v>
      </c>
      <c r="B34" s="16" t="s">
        <v>7</v>
      </c>
      <c r="C34" s="17">
        <v>25225</v>
      </c>
      <c r="D34" s="16" t="s">
        <v>8</v>
      </c>
      <c r="E34" s="16">
        <v>6</v>
      </c>
      <c r="F34" s="16"/>
      <c r="G34" s="16">
        <f>SUM(E34:F34)</f>
        <v>6</v>
      </c>
      <c r="H34" s="16">
        <f>G34-E34</f>
        <v>0</v>
      </c>
      <c r="I34" s="16"/>
      <c r="J34" s="18" t="s">
        <v>84</v>
      </c>
      <c r="K34" s="16" t="s">
        <v>12</v>
      </c>
      <c r="L34" s="1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50.1" customHeight="1" x14ac:dyDescent="0.25">
      <c r="A35" s="15" t="s">
        <v>6</v>
      </c>
      <c r="B35" s="16" t="s">
        <v>58</v>
      </c>
      <c r="C35" s="17">
        <v>27473</v>
      </c>
      <c r="D35" s="16" t="s">
        <v>11</v>
      </c>
      <c r="E35" s="16">
        <v>6</v>
      </c>
      <c r="F35" s="16"/>
      <c r="G35" s="16">
        <f>SUM(E35:F35)</f>
        <v>6</v>
      </c>
      <c r="H35" s="16">
        <f>G35-E35</f>
        <v>0</v>
      </c>
      <c r="I35" s="16"/>
      <c r="J35" s="18" t="s">
        <v>101</v>
      </c>
      <c r="K35" s="16" t="s">
        <v>12</v>
      </c>
      <c r="L35" s="1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50.1" customHeight="1" x14ac:dyDescent="0.25">
      <c r="A36" s="15" t="s">
        <v>6</v>
      </c>
      <c r="B36" s="16" t="s">
        <v>42</v>
      </c>
      <c r="C36" s="17">
        <v>29812</v>
      </c>
      <c r="D36" s="16" t="s">
        <v>43</v>
      </c>
      <c r="E36" s="16">
        <v>6</v>
      </c>
      <c r="F36" s="16"/>
      <c r="G36" s="16">
        <f t="shared" si="5"/>
        <v>6</v>
      </c>
      <c r="H36" s="16">
        <f t="shared" si="1"/>
        <v>0</v>
      </c>
      <c r="I36" s="16"/>
      <c r="J36" s="18" t="s">
        <v>88</v>
      </c>
      <c r="K36" s="16" t="s">
        <v>12</v>
      </c>
      <c r="L36" s="1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50.1" customHeight="1" x14ac:dyDescent="0.25">
      <c r="A37" s="15" t="s">
        <v>6</v>
      </c>
      <c r="B37" s="16" t="s">
        <v>23</v>
      </c>
      <c r="C37" s="17">
        <v>31029</v>
      </c>
      <c r="D37" s="16" t="s">
        <v>24</v>
      </c>
      <c r="E37" s="16">
        <v>6</v>
      </c>
      <c r="F37" s="16"/>
      <c r="G37" s="16">
        <f t="shared" si="5"/>
        <v>6</v>
      </c>
      <c r="H37" s="16">
        <f t="shared" si="1"/>
        <v>0</v>
      </c>
      <c r="I37" s="16"/>
      <c r="J37" s="18" t="s">
        <v>85</v>
      </c>
      <c r="K37" s="16" t="s">
        <v>12</v>
      </c>
      <c r="L37" s="1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50.1" customHeight="1" thickBot="1" x14ac:dyDescent="0.3">
      <c r="A38" s="19" t="s">
        <v>6</v>
      </c>
      <c r="B38" s="20" t="s">
        <v>34</v>
      </c>
      <c r="C38" s="21">
        <v>31151</v>
      </c>
      <c r="D38" s="20" t="s">
        <v>8</v>
      </c>
      <c r="E38" s="20">
        <v>6</v>
      </c>
      <c r="F38" s="20"/>
      <c r="G38" s="20">
        <f t="shared" si="5"/>
        <v>6</v>
      </c>
      <c r="H38" s="20">
        <f t="shared" si="1"/>
        <v>0</v>
      </c>
      <c r="I38" s="20"/>
      <c r="J38" s="22" t="s">
        <v>95</v>
      </c>
      <c r="K38" s="20" t="s">
        <v>12</v>
      </c>
      <c r="L38" s="2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4.95" customHeight="1" thickBot="1" x14ac:dyDescent="0.3">
      <c r="A39" s="31" t="s">
        <v>55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50.1" customHeight="1" thickBot="1" x14ac:dyDescent="0.3">
      <c r="A40" s="23" t="s">
        <v>55</v>
      </c>
      <c r="B40" s="24" t="s">
        <v>56</v>
      </c>
      <c r="C40" s="25">
        <v>25669</v>
      </c>
      <c r="D40" s="24" t="s">
        <v>57</v>
      </c>
      <c r="E40" s="24">
        <v>6</v>
      </c>
      <c r="F40" s="24"/>
      <c r="G40" s="24">
        <f>SUM(E40:F40)</f>
        <v>6</v>
      </c>
      <c r="H40" s="24">
        <f>G40-E40</f>
        <v>0</v>
      </c>
      <c r="I40" s="24"/>
      <c r="J40" s="26" t="s">
        <v>91</v>
      </c>
      <c r="K40" s="24" t="s">
        <v>12</v>
      </c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4.95" customHeight="1" thickBot="1" x14ac:dyDescent="0.3">
      <c r="A41" s="31" t="s">
        <v>71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50.1" customHeight="1" thickBot="1" x14ac:dyDescent="0.3">
      <c r="A42" s="23" t="s">
        <v>71</v>
      </c>
      <c r="B42" s="24" t="s">
        <v>19</v>
      </c>
      <c r="C42" s="25">
        <v>26421</v>
      </c>
      <c r="D42" s="24" t="s">
        <v>76</v>
      </c>
      <c r="E42" s="24">
        <v>6</v>
      </c>
      <c r="F42" s="24">
        <v>6</v>
      </c>
      <c r="G42" s="24">
        <f>SUM(E42:F42)</f>
        <v>12</v>
      </c>
      <c r="H42" s="24">
        <f>G42-E42</f>
        <v>6</v>
      </c>
      <c r="I42" s="24"/>
      <c r="J42" s="26" t="s">
        <v>107</v>
      </c>
      <c r="K42" s="24" t="s">
        <v>12</v>
      </c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4.95" customHeight="1" thickBot="1" x14ac:dyDescent="0.3">
      <c r="A43" s="31" t="s">
        <v>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50.1" customHeight="1" x14ac:dyDescent="0.25">
      <c r="A44" s="10" t="s">
        <v>9</v>
      </c>
      <c r="B44" s="11" t="s">
        <v>13</v>
      </c>
      <c r="C44" s="12">
        <v>30324</v>
      </c>
      <c r="D44" s="11" t="s">
        <v>11</v>
      </c>
      <c r="E44" s="11">
        <v>6</v>
      </c>
      <c r="F44" s="11"/>
      <c r="G44" s="11">
        <f>SUM(E44:F44)</f>
        <v>6</v>
      </c>
      <c r="H44" s="11">
        <f>G44-E44</f>
        <v>0</v>
      </c>
      <c r="I44" s="13" t="s">
        <v>112</v>
      </c>
      <c r="J44" s="14" t="s">
        <v>93</v>
      </c>
      <c r="K44" s="11" t="s">
        <v>12</v>
      </c>
      <c r="L44" s="1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50.1" customHeight="1" x14ac:dyDescent="0.25">
      <c r="A45" s="15" t="s">
        <v>9</v>
      </c>
      <c r="B45" s="16" t="s">
        <v>40</v>
      </c>
      <c r="C45" s="17">
        <v>29287</v>
      </c>
      <c r="D45" s="16" t="s">
        <v>11</v>
      </c>
      <c r="E45" s="16">
        <v>6</v>
      </c>
      <c r="F45" s="16">
        <v>8</v>
      </c>
      <c r="G45" s="16">
        <f>SUM(E45:F45)</f>
        <v>14</v>
      </c>
      <c r="H45" s="16">
        <f>G45-E45</f>
        <v>8</v>
      </c>
      <c r="I45" s="13" t="s">
        <v>112</v>
      </c>
      <c r="J45" s="18" t="s">
        <v>97</v>
      </c>
      <c r="K45" s="16" t="s">
        <v>12</v>
      </c>
      <c r="L45" s="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50.1" customHeight="1" x14ac:dyDescent="0.25">
      <c r="A46" s="15" t="s">
        <v>9</v>
      </c>
      <c r="B46" s="16" t="s">
        <v>10</v>
      </c>
      <c r="C46" s="17">
        <v>30751</v>
      </c>
      <c r="D46" s="16" t="s">
        <v>11</v>
      </c>
      <c r="E46" s="16">
        <v>6</v>
      </c>
      <c r="F46" s="16"/>
      <c r="G46" s="16">
        <f>SUM(E46:F46)</f>
        <v>6</v>
      </c>
      <c r="H46" s="16">
        <f>G46-E46</f>
        <v>0</v>
      </c>
      <c r="I46" s="16"/>
      <c r="J46" s="18" t="s">
        <v>92</v>
      </c>
      <c r="K46" s="16" t="s">
        <v>12</v>
      </c>
      <c r="L46" s="1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50.1" customHeight="1" x14ac:dyDescent="0.25">
      <c r="A47" s="15" t="s">
        <v>63</v>
      </c>
      <c r="B47" s="16" t="s">
        <v>64</v>
      </c>
      <c r="C47" s="17">
        <v>29739</v>
      </c>
      <c r="D47" s="16" t="s">
        <v>8</v>
      </c>
      <c r="E47" s="16">
        <v>6</v>
      </c>
      <c r="F47" s="16">
        <v>8</v>
      </c>
      <c r="G47" s="16">
        <f>SUM(E47:F47)</f>
        <v>14</v>
      </c>
      <c r="H47" s="16">
        <f>G47-E47</f>
        <v>8</v>
      </c>
      <c r="I47" s="13" t="s">
        <v>112</v>
      </c>
      <c r="J47" s="18" t="s">
        <v>104</v>
      </c>
      <c r="K47" s="16" t="s">
        <v>12</v>
      </c>
      <c r="L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50.1" customHeight="1" thickBot="1" x14ac:dyDescent="0.3">
      <c r="A48" s="19" t="s">
        <v>52</v>
      </c>
      <c r="B48" s="20" t="s">
        <v>53</v>
      </c>
      <c r="C48" s="21">
        <v>31408</v>
      </c>
      <c r="D48" s="20" t="s">
        <v>11</v>
      </c>
      <c r="E48" s="20">
        <v>6</v>
      </c>
      <c r="F48" s="20"/>
      <c r="G48" s="20">
        <f>SUM(E48:F48)</f>
        <v>6</v>
      </c>
      <c r="H48" s="20">
        <f>G48-E48</f>
        <v>0</v>
      </c>
      <c r="I48" s="20"/>
      <c r="J48" s="22" t="s">
        <v>100</v>
      </c>
      <c r="K48" s="20" t="s">
        <v>12</v>
      </c>
      <c r="L48" s="2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4.95" customHeight="1" thickBot="1" x14ac:dyDescent="0.3">
      <c r="A49" s="31" t="s">
        <v>111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50.1" customHeight="1" thickBot="1" x14ac:dyDescent="0.3">
      <c r="A50" s="23" t="s">
        <v>70</v>
      </c>
      <c r="B50" s="24" t="s">
        <v>46</v>
      </c>
      <c r="C50" s="25">
        <v>31689</v>
      </c>
      <c r="D50" s="24" t="s">
        <v>47</v>
      </c>
      <c r="E50" s="24">
        <v>6</v>
      </c>
      <c r="F50" s="24"/>
      <c r="G50" s="24">
        <f>SUM(E50:F50)</f>
        <v>6</v>
      </c>
      <c r="H50" s="24">
        <f t="shared" si="1"/>
        <v>0</v>
      </c>
      <c r="I50" s="24"/>
      <c r="J50" s="26" t="s">
        <v>106</v>
      </c>
      <c r="K50" s="24" t="s">
        <v>110</v>
      </c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4.95" customHeight="1" thickBot="1" x14ac:dyDescent="0.3">
      <c r="A51" s="31" t="s">
        <v>27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36" s="5" customFormat="1" ht="50.1" customHeight="1" x14ac:dyDescent="0.25">
      <c r="A52" s="10" t="s">
        <v>27</v>
      </c>
      <c r="B52" s="12" t="s">
        <v>28</v>
      </c>
      <c r="C52" s="12">
        <v>26087</v>
      </c>
      <c r="D52" s="11" t="s">
        <v>29</v>
      </c>
      <c r="E52" s="11">
        <v>6</v>
      </c>
      <c r="F52" s="11">
        <v>9</v>
      </c>
      <c r="G52" s="11">
        <f>SUM(E52:F52)</f>
        <v>15</v>
      </c>
      <c r="H52" s="11">
        <f>G52-E52</f>
        <v>9</v>
      </c>
      <c r="I52" s="13" t="s">
        <v>112</v>
      </c>
      <c r="J52" s="14" t="s">
        <v>86</v>
      </c>
      <c r="K52" s="11" t="s">
        <v>12</v>
      </c>
      <c r="L52" s="1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50.1" customHeight="1" x14ac:dyDescent="0.25">
      <c r="A53" s="15" t="s">
        <v>27</v>
      </c>
      <c r="B53" s="17" t="s">
        <v>30</v>
      </c>
      <c r="C53" s="17">
        <v>29723</v>
      </c>
      <c r="D53" s="18" t="s">
        <v>65</v>
      </c>
      <c r="E53" s="16">
        <v>6</v>
      </c>
      <c r="F53" s="16"/>
      <c r="G53" s="16">
        <f>SUM(E53:F53)</f>
        <v>6</v>
      </c>
      <c r="H53" s="16">
        <f>G53-E53</f>
        <v>0</v>
      </c>
      <c r="I53" s="16"/>
      <c r="J53" s="18" t="s">
        <v>94</v>
      </c>
      <c r="K53" s="16" t="s">
        <v>12</v>
      </c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50.1" customHeight="1" thickBot="1" x14ac:dyDescent="0.3">
      <c r="A54" s="19" t="s">
        <v>27</v>
      </c>
      <c r="B54" s="20" t="s">
        <v>51</v>
      </c>
      <c r="C54" s="21">
        <v>30693</v>
      </c>
      <c r="D54" s="20" t="s">
        <v>11</v>
      </c>
      <c r="E54" s="20">
        <v>6</v>
      </c>
      <c r="F54" s="20"/>
      <c r="G54" s="20">
        <f>SUM(E54:F54)</f>
        <v>6</v>
      </c>
      <c r="H54" s="20">
        <f>G54-E54</f>
        <v>0</v>
      </c>
      <c r="I54" s="20"/>
      <c r="J54" s="22" t="s">
        <v>99</v>
      </c>
      <c r="K54" s="20" t="s">
        <v>12</v>
      </c>
      <c r="L54" s="2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4.95" customHeight="1" thickBot="1" x14ac:dyDescent="0.3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36" s="5" customFormat="1" ht="50.1" customHeight="1" thickBot="1" x14ac:dyDescent="0.3">
      <c r="A56" s="27" t="s">
        <v>37</v>
      </c>
      <c r="B56" s="28" t="s">
        <v>38</v>
      </c>
      <c r="C56" s="29">
        <v>24801</v>
      </c>
      <c r="D56" s="28" t="s">
        <v>39</v>
      </c>
      <c r="E56" s="28">
        <v>6</v>
      </c>
      <c r="F56" s="28">
        <v>3</v>
      </c>
      <c r="G56" s="28">
        <f>SUM(E56:F56)</f>
        <v>9</v>
      </c>
      <c r="H56" s="28">
        <f>G56-E56</f>
        <v>3</v>
      </c>
      <c r="I56" s="28"/>
      <c r="J56" s="30" t="s">
        <v>96</v>
      </c>
      <c r="K56" s="28" t="s">
        <v>12</v>
      </c>
      <c r="L56" s="2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20.2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36" ht="20.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36" ht="20.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36" ht="20.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36" ht="20.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36" ht="20.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36" ht="20.2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36" ht="20.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2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2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2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2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2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2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2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2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2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2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2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2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2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36" ht="20.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36" ht="20.2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36" ht="20.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36" ht="20.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36" ht="20.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36" ht="20.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36" ht="20.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6" ht="20.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36" ht="20.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36" ht="20.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36" ht="20.2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36" ht="20.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3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</sheetData>
  <sortState ref="A3:AK37">
    <sortCondition descending="1" ref="A3"/>
  </sortState>
  <mergeCells count="11">
    <mergeCell ref="A43:L43"/>
    <mergeCell ref="A49:L49"/>
    <mergeCell ref="A51:L51"/>
    <mergeCell ref="A55:L55"/>
    <mergeCell ref="A1:L1"/>
    <mergeCell ref="A3:L3"/>
    <mergeCell ref="A25:L25"/>
    <mergeCell ref="A28:L28"/>
    <mergeCell ref="A30:L30"/>
    <mergeCell ref="A39:L39"/>
    <mergeCell ref="A41:L41"/>
  </mergeCells>
  <pageMargins left="0" right="0" top="0.39370078740157483" bottom="0.39370078740157483" header="0" footer="0"/>
  <pageSetup paperSize="9" scale="41" fitToHeight="2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2019-08-19T06:39:22Z</cp:lastPrinted>
  <dcterms:created xsi:type="dcterms:W3CDTF">2019-08-05T08:21:31Z</dcterms:created>
  <dcterms:modified xsi:type="dcterms:W3CDTF">2019-08-19T06:42:36Z</dcterms:modified>
</cp:coreProperties>
</file>